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45" windowWidth="14430" windowHeight="11010" tabRatio="875"/>
  </bookViews>
  <sheets>
    <sheet name="Guidelines" sheetId="9" r:id="rId1"/>
    <sheet name="General_Information" sheetId="1" r:id="rId2"/>
    <sheet name="Financial_Information" sheetId="4" r:id="rId3"/>
    <sheet name="Solvency" sheetId="5" r:id="rId4"/>
    <sheet name="Liquidity" sheetId="6" r:id="rId5"/>
    <sheet name="Large exposures" sheetId="11" r:id="rId6"/>
    <sheet name="Settings" sheetId="7" state="hidden" r:id="rId7"/>
  </sheets>
  <definedNames>
    <definedName name="_xlnm.Print_Area" localSheetId="2">Financial_Information!$A$1:$W$113</definedName>
    <definedName name="_xlnm.Print_Area" localSheetId="1">General_Information!$A$1:$E$64</definedName>
    <definedName name="_xlnm.Print_Area" localSheetId="5">'Large exposures'!$A$1:$E$22</definedName>
    <definedName name="_xlnm.Print_Area" localSheetId="4">Liquidity!$A$1:$K$59</definedName>
    <definedName name="_xlnm.Print_Area" localSheetId="3">Solvency!$A$1:$F$46</definedName>
    <definedName name="Scope_of_consolidation">Guidelines!$B$20</definedName>
  </definedNames>
  <calcPr calcId="145621"/>
</workbook>
</file>

<file path=xl/calcChain.xml><?xml version="1.0" encoding="utf-8"?>
<calcChain xmlns="http://schemas.openxmlformats.org/spreadsheetml/2006/main">
  <c r="D10" i="1" l="1"/>
  <c r="D13" i="1"/>
  <c r="D28" i="1" l="1"/>
  <c r="D27" i="1"/>
  <c r="D24" i="1"/>
  <c r="D21" i="1"/>
  <c r="D25" i="1"/>
  <c r="D26" i="1"/>
  <c r="D30" i="1"/>
  <c r="D23" i="1" l="1"/>
  <c r="D22" i="1"/>
  <c r="D12" i="1" l="1"/>
  <c r="D52" i="1" l="1"/>
  <c r="D15" i="1" l="1"/>
  <c r="D18" i="1"/>
  <c r="D40" i="1" l="1"/>
  <c r="D41" i="1"/>
  <c r="D42" i="1"/>
  <c r="D36" i="1"/>
  <c r="D37" i="1"/>
  <c r="D46" i="1"/>
  <c r="D50" i="1"/>
  <c r="D51" i="1"/>
  <c r="D49" i="1"/>
  <c r="D55" i="1"/>
  <c r="D56" i="1"/>
  <c r="D57" i="1"/>
  <c r="D16" i="1" l="1"/>
  <c r="C10" i="11" l="1"/>
  <c r="C9" i="11"/>
  <c r="C8" i="11"/>
  <c r="D17" i="1" l="1"/>
  <c r="D62" i="1" l="1"/>
  <c r="D61" i="1"/>
  <c r="D47" i="1"/>
  <c r="D48" i="1"/>
  <c r="D45" i="1"/>
  <c r="D38" i="1"/>
  <c r="D39" i="1"/>
  <c r="D43" i="1"/>
  <c r="D35" i="1"/>
  <c r="D14" i="1"/>
  <c r="D19" i="1"/>
  <c r="D20" i="1"/>
  <c r="D29" i="1"/>
  <c r="D11" i="1"/>
  <c r="D9" i="1"/>
  <c r="C10" i="4" l="1"/>
  <c r="D63" i="1"/>
  <c r="D64" i="1"/>
  <c r="C9" i="6" l="1"/>
  <c r="C10" i="6"/>
  <c r="C8" i="6"/>
  <c r="C10" i="5" l="1"/>
  <c r="C9" i="5"/>
  <c r="C8" i="5"/>
  <c r="C9" i="4"/>
  <c r="C8" i="4"/>
</calcChain>
</file>

<file path=xl/sharedStrings.xml><?xml version="1.0" encoding="utf-8"?>
<sst xmlns="http://schemas.openxmlformats.org/spreadsheetml/2006/main" count="833" uniqueCount="531">
  <si>
    <t>(1) Reception and transmission of orders in relation to one or more financial instruments</t>
  </si>
  <si>
    <t>(2) Execution of orders on behalf of clients</t>
  </si>
  <si>
    <t>(3) Dealing on own account</t>
  </si>
  <si>
    <t>(4) Portfolio management</t>
  </si>
  <si>
    <t>(5) Investment advice</t>
  </si>
  <si>
    <t>(6) Underwriting of financial instruments and/or placing of financial instruments on a firm commitment basis</t>
  </si>
  <si>
    <t>(7) Placing of financial instruments without a firm commitment basis</t>
  </si>
  <si>
    <t>(8) Operation of an MTF</t>
  </si>
  <si>
    <t>Equity instruments</t>
  </si>
  <si>
    <t>Debt securities</t>
  </si>
  <si>
    <t>Balance Sheet Aggregates</t>
  </si>
  <si>
    <t>Transaction Data</t>
  </si>
  <si>
    <t>Liquidity and Assets Held</t>
  </si>
  <si>
    <t>Lists</t>
  </si>
  <si>
    <t>Yes/No</t>
  </si>
  <si>
    <t>Country Codes</t>
  </si>
  <si>
    <t>Belgium</t>
  </si>
  <si>
    <t>BG</t>
  </si>
  <si>
    <t>Bulgaria</t>
  </si>
  <si>
    <t>CZ</t>
  </si>
  <si>
    <t>DK</t>
  </si>
  <si>
    <t>Denmark</t>
  </si>
  <si>
    <t>DE</t>
  </si>
  <si>
    <t>Germany</t>
  </si>
  <si>
    <t>EE</t>
  </si>
  <si>
    <t>Estonia</t>
  </si>
  <si>
    <t>IE</t>
  </si>
  <si>
    <t>Ireland</t>
  </si>
  <si>
    <t>EL</t>
  </si>
  <si>
    <t>Greece</t>
  </si>
  <si>
    <t>BE</t>
  </si>
  <si>
    <t>HR</t>
  </si>
  <si>
    <t>Croatia</t>
  </si>
  <si>
    <t>ES</t>
  </si>
  <si>
    <t>Spain</t>
  </si>
  <si>
    <t>FR</t>
  </si>
  <si>
    <t>France</t>
  </si>
  <si>
    <t>IT</t>
  </si>
  <si>
    <t>Italy</t>
  </si>
  <si>
    <t>CY</t>
  </si>
  <si>
    <t>Cyprus</t>
  </si>
  <si>
    <t>LV</t>
  </si>
  <si>
    <t>LT</t>
  </si>
  <si>
    <t>Lithuania</t>
  </si>
  <si>
    <t>Latvia</t>
  </si>
  <si>
    <t>LU</t>
  </si>
  <si>
    <t>Luxembourg</t>
  </si>
  <si>
    <t>HU</t>
  </si>
  <si>
    <t>Hungary</t>
  </si>
  <si>
    <t>MT</t>
  </si>
  <si>
    <t>Malta</t>
  </si>
  <si>
    <t>NL</t>
  </si>
  <si>
    <t>Netherlands</t>
  </si>
  <si>
    <t>AT</t>
  </si>
  <si>
    <t>Austria</t>
  </si>
  <si>
    <t>PL</t>
  </si>
  <si>
    <t>Poland</t>
  </si>
  <si>
    <t>PT</t>
  </si>
  <si>
    <t>Portugal</t>
  </si>
  <si>
    <t>RO</t>
  </si>
  <si>
    <t>Romania</t>
  </si>
  <si>
    <t>SI</t>
  </si>
  <si>
    <t>Slovenia</t>
  </si>
  <si>
    <t>SK</t>
  </si>
  <si>
    <t>Slovakia</t>
  </si>
  <si>
    <t>FI</t>
  </si>
  <si>
    <t>Finland</t>
  </si>
  <si>
    <t>SE</t>
  </si>
  <si>
    <t>Sweden</t>
  </si>
  <si>
    <t>UK</t>
  </si>
  <si>
    <t>IS</t>
  </si>
  <si>
    <t>Iceland</t>
  </si>
  <si>
    <t>LI</t>
  </si>
  <si>
    <t>Liechtenstein</t>
  </si>
  <si>
    <t>NO</t>
  </si>
  <si>
    <t>Norway</t>
  </si>
  <si>
    <t>Risk Exposure Amounts</t>
  </si>
  <si>
    <t>Total Risk Exposure Amounts</t>
  </si>
  <si>
    <t>CET1 capital</t>
  </si>
  <si>
    <t>AT1 capital</t>
  </si>
  <si>
    <t>T2 capital</t>
  </si>
  <si>
    <t>Number of transactions</t>
  </si>
  <si>
    <t>Reporting currency</t>
  </si>
  <si>
    <t>Reporting unit</t>
  </si>
  <si>
    <t>Reference date</t>
  </si>
  <si>
    <t>Financial Information</t>
  </si>
  <si>
    <t>A</t>
  </si>
  <si>
    <t>B</t>
  </si>
  <si>
    <t>C</t>
  </si>
  <si>
    <t>D</t>
  </si>
  <si>
    <t>General Information</t>
  </si>
  <si>
    <t>Readily marketable financial assets</t>
  </si>
  <si>
    <t xml:space="preserve"> of which: intragroup entities</t>
  </si>
  <si>
    <t>Undrawn committed lines granted to the reporting institution</t>
  </si>
  <si>
    <t>Outflows</t>
  </si>
  <si>
    <t>Inflows</t>
  </si>
  <si>
    <t>Currency Codes</t>
  </si>
  <si>
    <t>EUR</t>
  </si>
  <si>
    <t>BGN</t>
  </si>
  <si>
    <t>CZK</t>
  </si>
  <si>
    <t>DKK</t>
  </si>
  <si>
    <t>HRK</t>
  </si>
  <si>
    <t>HUF</t>
  </si>
  <si>
    <t>ISK</t>
  </si>
  <si>
    <t>CHF</t>
  </si>
  <si>
    <t>NOK</t>
  </si>
  <si>
    <t>PLN</t>
  </si>
  <si>
    <t>RON</t>
  </si>
  <si>
    <t>SEK</t>
  </si>
  <si>
    <t>GBP</t>
  </si>
  <si>
    <t>DRAFT</t>
  </si>
  <si>
    <t>Firm is part of a G-SII or O-SII group</t>
  </si>
  <si>
    <t>Identification and organization</t>
  </si>
  <si>
    <t>Regulatory scope</t>
  </si>
  <si>
    <t>Minimum Capital</t>
  </si>
  <si>
    <t>Solvency</t>
  </si>
  <si>
    <t>Cash balances</t>
  </si>
  <si>
    <t>(1)</t>
  </si>
  <si>
    <t>(2)</t>
  </si>
  <si>
    <t>(3)</t>
  </si>
  <si>
    <t>(4)</t>
  </si>
  <si>
    <t>(5)</t>
  </si>
  <si>
    <t>(6)</t>
  </si>
  <si>
    <t>(7)</t>
  </si>
  <si>
    <t>(8)</t>
  </si>
  <si>
    <t>Total</t>
  </si>
  <si>
    <t>Total assets</t>
  </si>
  <si>
    <t>Client money held</t>
  </si>
  <si>
    <t>Is the firm acting as a market-maker as part of its activities ?</t>
  </si>
  <si>
    <t>Is the firm using professional indemnity insurance ?</t>
  </si>
  <si>
    <t xml:space="preserve">  of which: market risk</t>
  </si>
  <si>
    <t xml:space="preserve">  of which: operational risk</t>
  </si>
  <si>
    <t xml:space="preserve">  of which: risk exposure amount due to fixed overheads</t>
  </si>
  <si>
    <t>Data collection reporting specifications</t>
  </si>
  <si>
    <t xml:space="preserve">  of which: General governments</t>
  </si>
  <si>
    <t xml:space="preserve">  of which: Credit institutions</t>
  </si>
  <si>
    <t xml:space="preserve">  of which: Other financial entities</t>
  </si>
  <si>
    <t xml:space="preserve">  of which: Central banks</t>
  </si>
  <si>
    <t>of which: intragroup</t>
  </si>
  <si>
    <t>Liquidity</t>
  </si>
  <si>
    <t>A.1</t>
  </si>
  <si>
    <t>A.2</t>
  </si>
  <si>
    <t>A.3</t>
  </si>
  <si>
    <t>A.4</t>
  </si>
  <si>
    <t>A.5</t>
  </si>
  <si>
    <t>A.6</t>
  </si>
  <si>
    <t>B.1</t>
  </si>
  <si>
    <t>B.2</t>
  </si>
  <si>
    <t>B.3</t>
  </si>
  <si>
    <t>B.4</t>
  </si>
  <si>
    <t>B.5</t>
  </si>
  <si>
    <t>C.1</t>
  </si>
  <si>
    <t>C.2</t>
  </si>
  <si>
    <t>C.3</t>
  </si>
  <si>
    <t>C.4</t>
  </si>
  <si>
    <t>D.1</t>
  </si>
  <si>
    <t>D.2</t>
  </si>
  <si>
    <t>D.3</t>
  </si>
  <si>
    <t>D.4</t>
  </si>
  <si>
    <t>Firm name</t>
  </si>
  <si>
    <t>A.7</t>
  </si>
  <si>
    <t>A.8</t>
  </si>
  <si>
    <t>A.9</t>
  </si>
  <si>
    <t>Is the firm conducting ancillary service:</t>
  </si>
  <si>
    <t>B.7</t>
  </si>
  <si>
    <t>Solo</t>
  </si>
  <si>
    <t>Contents</t>
  </si>
  <si>
    <t>Template</t>
  </si>
  <si>
    <t>Information conveyed</t>
  </si>
  <si>
    <t>How to report the data</t>
  </si>
  <si>
    <t>Scope of consolidation</t>
  </si>
  <si>
    <t>Detailed instructions</t>
  </si>
  <si>
    <t>Symbol conventions</t>
  </si>
  <si>
    <t>Please use full description with no symbols as indicated below:</t>
  </si>
  <si>
    <t>Meaning</t>
  </si>
  <si>
    <t xml:space="preserve">Not available </t>
  </si>
  <si>
    <t>Deadline for submission</t>
  </si>
  <si>
    <t>The reference date should refer to 31 December 2015.</t>
  </si>
  <si>
    <t>Identification, services and activities, regulatory scope and reporting specifications</t>
  </si>
  <si>
    <t>Yes</t>
  </si>
  <si>
    <t>No</t>
  </si>
  <si>
    <t>Fully</t>
  </si>
  <si>
    <t>Partially</t>
  </si>
  <si>
    <t>Initial capital</t>
  </si>
  <si>
    <t>One</t>
  </si>
  <si>
    <t>Amount</t>
  </si>
  <si>
    <t>Part 1: General Information</t>
  </si>
  <si>
    <t>Part 2: Financial Information</t>
  </si>
  <si>
    <t>Part 3: Solvency</t>
  </si>
  <si>
    <t>Part 4: Liquidity</t>
  </si>
  <si>
    <t xml:space="preserve">Scope of consolidation </t>
  </si>
  <si>
    <t>Country</t>
  </si>
  <si>
    <t>Comments</t>
  </si>
  <si>
    <t>Answer</t>
  </si>
  <si>
    <t>Client financial instruments held</t>
  </si>
  <si>
    <t>A.10</t>
  </si>
  <si>
    <t xml:space="preserve">Parent </t>
  </si>
  <si>
    <t>Subsidiary</t>
  </si>
  <si>
    <t>B.1.2</t>
  </si>
  <si>
    <t>B.1.1</t>
  </si>
  <si>
    <t>B.1.3</t>
  </si>
  <si>
    <t>B.1.4</t>
  </si>
  <si>
    <t xml:space="preserve">  of which: Non-financial corporations</t>
  </si>
  <si>
    <t xml:space="preserve"> </t>
  </si>
  <si>
    <t>&lt;select&gt;</t>
  </si>
  <si>
    <t>Check</t>
  </si>
  <si>
    <t>Consolidated</t>
  </si>
  <si>
    <t>A.11</t>
  </si>
  <si>
    <t xml:space="preserve">                                             </t>
  </si>
  <si>
    <t>Firm is part of an investment firm group</t>
  </si>
  <si>
    <t>A.5.1</t>
  </si>
  <si>
    <t>C.1.2</t>
  </si>
  <si>
    <t>C.2.1</t>
  </si>
  <si>
    <t>C.1.1</t>
  </si>
  <si>
    <t>In case data are not available for that reference period, please amend the reference date in the "General information" sheet.</t>
  </si>
  <si>
    <t>Limited company</t>
  </si>
  <si>
    <t>Limited partnership</t>
  </si>
  <si>
    <t>Sole trader</t>
  </si>
  <si>
    <t xml:space="preserve">  Off-balance sheet</t>
  </si>
  <si>
    <t xml:space="preserve">  On-balance sheet</t>
  </si>
  <si>
    <t>C.2.2</t>
  </si>
  <si>
    <t>Daily</t>
  </si>
  <si>
    <t xml:space="preserve">Weekly </t>
  </si>
  <si>
    <t>Monthly</t>
  </si>
  <si>
    <t>Intraday</t>
  </si>
  <si>
    <t>C.3.1</t>
  </si>
  <si>
    <t>C.3.2</t>
  </si>
  <si>
    <t>Value</t>
  </si>
  <si>
    <t xml:space="preserve">   30-days</t>
  </si>
  <si>
    <t xml:space="preserve">   60-days</t>
  </si>
  <si>
    <t xml:space="preserve">   90-days</t>
  </si>
  <si>
    <t>B.2.1</t>
  </si>
  <si>
    <t>B.2.2</t>
  </si>
  <si>
    <t>B.2.3</t>
  </si>
  <si>
    <t>Not applicable</t>
  </si>
  <si>
    <t>A.4.1</t>
  </si>
  <si>
    <t>A.4.2</t>
  </si>
  <si>
    <t>A.5.2</t>
  </si>
  <si>
    <t>Total receivables and marketable assets within: 
(balance position at 31 December 2015)</t>
  </si>
  <si>
    <t>Total payables within: 
(balance position at 31 December 2015)</t>
  </si>
  <si>
    <t>Part 5: Large exposures</t>
  </si>
  <si>
    <t>Intra-group</t>
  </si>
  <si>
    <t>Non intra-group / Third party</t>
  </si>
  <si>
    <t>Investment firms</t>
  </si>
  <si>
    <t>C.4.1</t>
  </si>
  <si>
    <t>Does the firm benefit from Art 29(2) of the CRD?</t>
  </si>
  <si>
    <t>(2) granting credits or loans to an investor?</t>
  </si>
  <si>
    <t>(1)  safekeeping and administration of financial instruments?</t>
  </si>
  <si>
    <t>Is the firm intending to be authorised by its home competent authority for operating an OTF under MIFID II?</t>
  </si>
  <si>
    <t>CRD 30</t>
  </si>
  <si>
    <t>CRD 31(1)</t>
  </si>
  <si>
    <t>CRD 31(1) &amp; CRR 95(2)</t>
  </si>
  <si>
    <t>CRD 29(1) &amp; CRR 95(1)</t>
  </si>
  <si>
    <t>CRD 29(3) &amp; CRR 95(1)</t>
  </si>
  <si>
    <t>CRD 31(2)</t>
  </si>
  <si>
    <t>CRD 28(2) &amp; CRR 95(1)</t>
  </si>
  <si>
    <t>CRD 28(2) &amp; CRR 96(1)(a)</t>
  </si>
  <si>
    <t>CRD 28(2) &amp; CRR 92</t>
  </si>
  <si>
    <t>Other, please indicate in the "Comments" column</t>
  </si>
  <si>
    <t>Revenue</t>
  </si>
  <si>
    <t xml:space="preserve">  of which: interest</t>
  </si>
  <si>
    <t>Expenses</t>
  </si>
  <si>
    <t>Profit and Loss aggregates</t>
  </si>
  <si>
    <r>
      <t>Firm is part of a</t>
    </r>
    <r>
      <rPr>
        <b/>
        <sz val="10"/>
        <rFont val="Calibri"/>
        <family val="2"/>
        <scheme val="minor"/>
      </rPr>
      <t xml:space="preserve"> </t>
    </r>
    <r>
      <rPr>
        <sz val="10"/>
        <rFont val="Calibri"/>
        <family val="2"/>
        <scheme val="minor"/>
      </rPr>
      <t>banking</t>
    </r>
    <r>
      <rPr>
        <b/>
        <sz val="10"/>
        <rFont val="Calibri"/>
        <family val="2"/>
        <scheme val="minor"/>
      </rPr>
      <t xml:space="preserve"> </t>
    </r>
    <r>
      <rPr>
        <sz val="10"/>
        <rFont val="Calibri"/>
        <family val="2"/>
        <scheme val="minor"/>
      </rPr>
      <t>group</t>
    </r>
  </si>
  <si>
    <t>Net profit (after tax/dividends)</t>
  </si>
  <si>
    <t xml:space="preserve">  of which: fee and commission</t>
  </si>
  <si>
    <t>Number of transactions (total of the day)</t>
  </si>
  <si>
    <t xml:space="preserve">  of which: to be withdrawn at any time within:</t>
  </si>
  <si>
    <t>Large exposures</t>
  </si>
  <si>
    <t>Central counterparties</t>
  </si>
  <si>
    <t xml:space="preserve">  of which: trading activity</t>
  </si>
  <si>
    <t>CRR 6(4)</t>
  </si>
  <si>
    <t>CRR 8</t>
  </si>
  <si>
    <t>Other</t>
  </si>
  <si>
    <t>Number of tied agents</t>
  </si>
  <si>
    <t>Own funds capital</t>
  </si>
  <si>
    <t>B.1.5</t>
  </si>
  <si>
    <t>B.1.6</t>
  </si>
  <si>
    <t>C.1.3</t>
  </si>
  <si>
    <t>C.1.4</t>
  </si>
  <si>
    <t>Sector of the counterparty</t>
  </si>
  <si>
    <t>- If so, is it the parent (at the highest level consolidation)?</t>
  </si>
  <si>
    <t>- If so, total assets of the group</t>
  </si>
  <si>
    <t>A.1.1</t>
  </si>
  <si>
    <t>D.2.1</t>
  </si>
  <si>
    <t>D.2.2</t>
  </si>
  <si>
    <t>D.2.3</t>
  </si>
  <si>
    <t>D.3.1</t>
  </si>
  <si>
    <t>D.3.2</t>
  </si>
  <si>
    <t>D.3.3</t>
  </si>
  <si>
    <t>C.4.2</t>
  </si>
  <si>
    <t>F.1</t>
  </si>
  <si>
    <t>F.1.1</t>
  </si>
  <si>
    <t>F.2</t>
  </si>
  <si>
    <t>F.2.1</t>
  </si>
  <si>
    <t>G.1</t>
  </si>
  <si>
    <t>G.1.1</t>
  </si>
  <si>
    <t>G.1.2</t>
  </si>
  <si>
    <t>G.2</t>
  </si>
  <si>
    <t>Intra-financial system liabilities 
(required only for firms whose balance sheet exceeds EUR 1 bn)</t>
  </si>
  <si>
    <t>Intra-financial system assets
(required only for firms whose balance sheet exceeds EUR 1 bn)</t>
  </si>
  <si>
    <t>Own account</t>
  </si>
  <si>
    <t>B.1.7</t>
  </si>
  <si>
    <t>B.1.8</t>
  </si>
  <si>
    <t>Number of retail customers 
(required only for firms whose balance sheet exceeds EUR 1 bn)</t>
  </si>
  <si>
    <t>Reference date (dd/mm/yyyy)</t>
  </si>
  <si>
    <r>
      <t>Off-balance shee</t>
    </r>
    <r>
      <rPr>
        <sz val="10"/>
        <rFont val="Calibri"/>
        <family val="2"/>
        <scheme val="minor"/>
      </rPr>
      <t>t positions</t>
    </r>
    <r>
      <rPr>
        <sz val="10"/>
        <color theme="1"/>
        <rFont val="Calibri"/>
        <family val="2"/>
        <scheme val="minor"/>
      </rPr>
      <t/>
    </r>
  </si>
  <si>
    <t xml:space="preserve">  of which: credit and counterparty credit risk and dilution risks and free deliveries</t>
  </si>
  <si>
    <t>If CRR or national own funds prudential requirements are applicable</t>
  </si>
  <si>
    <t>Central banks</t>
  </si>
  <si>
    <t>Other financial corporations</t>
  </si>
  <si>
    <r>
      <t>General Governments</t>
    </r>
    <r>
      <rPr>
        <sz val="10"/>
        <color theme="1"/>
        <rFont val="Calibri"/>
        <family val="2"/>
        <scheme val="minor"/>
      </rPr>
      <t/>
    </r>
  </si>
  <si>
    <t>of which: own account</t>
  </si>
  <si>
    <t xml:space="preserve">  of which: derivatives</t>
  </si>
  <si>
    <t xml:space="preserve">   issued by: other financial entities</t>
  </si>
  <si>
    <t xml:space="preserve">   issued by: non-financial entities</t>
  </si>
  <si>
    <t xml:space="preserve">   issued by: credit institutions</t>
  </si>
  <si>
    <t>A.5.3</t>
  </si>
  <si>
    <t>EUR 50 000</t>
  </si>
  <si>
    <t>EUR 25 000</t>
  </si>
  <si>
    <t>EUR 125 000</t>
  </si>
  <si>
    <t>EUR 730 000</t>
  </si>
  <si>
    <t xml:space="preserve">    - Staff headcount of tied agents</t>
  </si>
  <si>
    <t>B.3.1</t>
  </si>
  <si>
    <t>B.3.2</t>
  </si>
  <si>
    <t>Please refer to the instructions for a list of categories. For further reference, please refer the December 2015 report on Investment Firms, in particular tables 2 and 3.</t>
  </si>
  <si>
    <t>Categorisation under MiFID I</t>
  </si>
  <si>
    <t>Expected categorisation under MiFID II</t>
  </si>
  <si>
    <t>Assets under safekeeping and administration</t>
  </si>
  <si>
    <t>Assets under management</t>
  </si>
  <si>
    <t>Assets under advice</t>
  </si>
  <si>
    <t>A.10.1</t>
  </si>
  <si>
    <t>A.10.2</t>
  </si>
  <si>
    <t>Gross notional amount of full portfolio</t>
  </si>
  <si>
    <t>Thousands</t>
  </si>
  <si>
    <t>Millions</t>
  </si>
  <si>
    <t xml:space="preserve">Please use a dot (.) as the decimal separator. </t>
  </si>
  <si>
    <t>Is the firm is subject to safeguarding (segregation) arrangements for holding client money or financial instruments belonging to clients?</t>
  </si>
  <si>
    <t>Is the client money held:</t>
  </si>
  <si>
    <t>Are the client financial instruments held:</t>
  </si>
  <si>
    <t xml:space="preserve">Customers orders handled </t>
  </si>
  <si>
    <t>Units/shares in Collective Investment Undertakings</t>
  </si>
  <si>
    <t>Frequency of liquidity monitoring</t>
  </si>
  <si>
    <t>Credit institutions(*)</t>
  </si>
  <si>
    <t>An institution's exposure to a client or group of connected clients shall be considered a large exposure where its value is equal to or exceeds 10 % of its eligible capital.</t>
  </si>
  <si>
    <t>If available, breakdown by MiFID services and activities</t>
  </si>
  <si>
    <t>Scope</t>
  </si>
  <si>
    <t>Data shall be submitted on a solo basis. If a firm wishes to report consolidated data, it should submit two sets of templates: one for solo and another for consolidated data.</t>
  </si>
  <si>
    <t>As indicated in Part 1 General information, section on data collection reporting specifications:</t>
  </si>
  <si>
    <t xml:space="preserve">    - Assets under Advice of tied agents</t>
  </si>
  <si>
    <t>Limited liability partnership</t>
  </si>
  <si>
    <t>CzechRepublic</t>
  </si>
  <si>
    <t>Please refer to the instructions document for more detailed and comprehensive guidelines on how to report the data, and variable definitions.</t>
  </si>
  <si>
    <t>F.3</t>
  </si>
  <si>
    <t>USD</t>
  </si>
  <si>
    <t>CRD 28 or 29 &amp; CRR 493 &amp; 498</t>
  </si>
  <si>
    <t>CRD 28(2) &amp; CRR 96(1)(b)</t>
  </si>
  <si>
    <t>Full portfolio</t>
  </si>
  <si>
    <t>G.1.3</t>
  </si>
  <si>
    <t>- The exercise excludes firms operating in a Member State through outward MiFID passport.</t>
  </si>
  <si>
    <t>Contracts, by commodity type</t>
  </si>
  <si>
    <t>Firm is currently making use of the exemptions under MiFID?</t>
  </si>
  <si>
    <t>Firm is part of a group that includes any other types of regulated business, e.g. pension managers</t>
  </si>
  <si>
    <t xml:space="preserve"> - If so, total assets held in the MiFID exempt part of the business</t>
  </si>
  <si>
    <t xml:space="preserve"> - If so, total assets held for the commercial part of the business</t>
  </si>
  <si>
    <t>Share capital</t>
  </si>
  <si>
    <t>Retained reserves</t>
  </si>
  <si>
    <t>Other reserves</t>
  </si>
  <si>
    <t>Subordinated debt</t>
  </si>
  <si>
    <t>B*</t>
  </si>
  <si>
    <t>Number of exposures</t>
  </si>
  <si>
    <t>Individual legal entity</t>
  </si>
  <si>
    <t>Group of legal entities (one country)</t>
  </si>
  <si>
    <t>Group of legal entities (EEA)</t>
  </si>
  <si>
    <t>Group of legal entities (Global Group)</t>
  </si>
  <si>
    <t>Is the firm authorised by its home competent authority for:</t>
  </si>
  <si>
    <t>A.2.1</t>
  </si>
  <si>
    <t>A.2.2</t>
  </si>
  <si>
    <t>A.2.3</t>
  </si>
  <si>
    <t xml:space="preserve">    - Property, plant and equipment</t>
  </si>
  <si>
    <t xml:space="preserve">    - Machinery</t>
  </si>
  <si>
    <t xml:space="preserve">    - Derivative financial instruments</t>
  </si>
  <si>
    <t>A.2.4</t>
  </si>
  <si>
    <t xml:space="preserve">    - Other</t>
  </si>
  <si>
    <t>A.3.1</t>
  </si>
  <si>
    <t>A.3.2</t>
  </si>
  <si>
    <t>A.3.3</t>
  </si>
  <si>
    <t>A.3.4</t>
  </si>
  <si>
    <t>Total of current assets</t>
  </si>
  <si>
    <t>Total of non-current assets</t>
  </si>
  <si>
    <t xml:space="preserve">    - Inventory (stock)</t>
  </si>
  <si>
    <t xml:space="preserve">    - Cash</t>
  </si>
  <si>
    <t xml:space="preserve">    - Cash equivalents</t>
  </si>
  <si>
    <t xml:space="preserve">    - Open credit lines</t>
  </si>
  <si>
    <t>Total of non-current liabilities</t>
  </si>
  <si>
    <t xml:space="preserve">    - Bank loans</t>
  </si>
  <si>
    <t>E</t>
  </si>
  <si>
    <t>E.1</t>
  </si>
  <si>
    <t>E.2</t>
  </si>
  <si>
    <t>F</t>
  </si>
  <si>
    <t>G</t>
  </si>
  <si>
    <t>Firm's trading activity is on venue?</t>
  </si>
  <si>
    <t>Firm's trading activity takes place bilaterally/OTC?</t>
  </si>
  <si>
    <t xml:space="preserve"> - If yes, is the firm participant of trading venue?</t>
  </si>
  <si>
    <t xml:space="preserve"> - If yes, does the firm have direct market access to venue?</t>
  </si>
  <si>
    <t xml:space="preserve"> - If trading activity is bilateral, what is the character of counterparties?</t>
  </si>
  <si>
    <t xml:space="preserve"> - of which: non centrally cleared OTC derivatives</t>
  </si>
  <si>
    <t>G.1.4</t>
  </si>
  <si>
    <t>G.1.5</t>
  </si>
  <si>
    <t xml:space="preserve"> - of which: spot transactions that are not financial instruments</t>
  </si>
  <si>
    <t>G.3</t>
  </si>
  <si>
    <t>G.3.1</t>
  </si>
  <si>
    <t xml:space="preserve"> - of which: centrally cleared OTC derivatives</t>
  </si>
  <si>
    <t xml:space="preserve"> - of which: exchange traded derivatives </t>
  </si>
  <si>
    <t xml:space="preserve"> - of which: forwards settled physically that are not derivatives</t>
  </si>
  <si>
    <t xml:space="preserve"> - of which: inter-company transactions that do not result in a flat exposure</t>
  </si>
  <si>
    <t>Oil and oil products</t>
  </si>
  <si>
    <t>Gas</t>
  </si>
  <si>
    <t>Power</t>
  </si>
  <si>
    <t>Coal</t>
  </si>
  <si>
    <t>Agricultural products</t>
  </si>
  <si>
    <t>Metals</t>
  </si>
  <si>
    <t>Freight and other</t>
  </si>
  <si>
    <t>Emission allowances</t>
  </si>
  <si>
    <t>Market risk</t>
  </si>
  <si>
    <t>Does the firm have a quantified risk limit?</t>
  </si>
  <si>
    <t xml:space="preserve"> - If yes, what is the quantified risk limit?</t>
  </si>
  <si>
    <t xml:space="preserve"> - What was the position as at the accounting year end?</t>
  </si>
  <si>
    <t>Credit risk</t>
  </si>
  <si>
    <t>Category of relevant counterparty</t>
  </si>
  <si>
    <t>2.5.</t>
  </si>
  <si>
    <t xml:space="preserve"> Posted initial margin for full portfolio</t>
  </si>
  <si>
    <t>G.2.1</t>
  </si>
  <si>
    <t xml:space="preserve">  - of which: to central counterparties</t>
  </si>
  <si>
    <r>
      <t>Accrued interest on cash deposits due</t>
    </r>
    <r>
      <rPr>
        <sz val="10"/>
        <color rgb="FFFF0000"/>
        <rFont val="Calibri"/>
        <family val="2"/>
        <scheme val="minor"/>
      </rPr>
      <t xml:space="preserve"> </t>
    </r>
    <r>
      <rPr>
        <sz val="10"/>
        <color theme="1"/>
        <rFont val="Calibri"/>
        <family val="2"/>
        <scheme val="minor"/>
      </rPr>
      <t>within:</t>
    </r>
  </si>
  <si>
    <t>1st largest</t>
  </si>
  <si>
    <t>2nd largest</t>
  </si>
  <si>
    <t>3rd largest</t>
  </si>
  <si>
    <t>4th largest</t>
  </si>
  <si>
    <t>5th largest</t>
  </si>
  <si>
    <t xml:space="preserve">Clearing member </t>
  </si>
  <si>
    <t>External bilateral</t>
  </si>
  <si>
    <t>Internal/intragroup transactions</t>
  </si>
  <si>
    <t>External/transactions with third parties</t>
  </si>
  <si>
    <r>
      <t>Firm benefits from outward MiFID</t>
    </r>
    <r>
      <rPr>
        <b/>
        <sz val="10"/>
        <rFont val="Calibri"/>
        <family val="2"/>
        <scheme val="minor"/>
      </rPr>
      <t xml:space="preserve"> </t>
    </r>
    <r>
      <rPr>
        <sz val="10"/>
        <rFont val="Calibri"/>
        <family val="2"/>
        <scheme val="minor"/>
      </rPr>
      <t>passport in other EU jurisdictions</t>
    </r>
  </si>
  <si>
    <t>Firm is subject to MiFID</t>
  </si>
  <si>
    <t>Assets Under Management/Advice/Safekeeping and Administration - where applicable</t>
  </si>
  <si>
    <t>Over the counter</t>
  </si>
  <si>
    <t>Regulated exchange</t>
  </si>
  <si>
    <t xml:space="preserve">Fixed Overheads </t>
  </si>
  <si>
    <t>Other assets held, that you consider as liquid (e.g. commodity inventory)</t>
  </si>
  <si>
    <t>Flows</t>
  </si>
  <si>
    <t>Large Exposures</t>
  </si>
  <si>
    <t>Others (including producers and suppliers)</t>
  </si>
  <si>
    <t>A.7.1</t>
  </si>
  <si>
    <t>A.7.2</t>
  </si>
  <si>
    <t>Is the firm subject to CRR/CRD requirements ?</t>
  </si>
  <si>
    <t>Is the firm subject to any national prudential requirements derived from the CRD and/or CRR?</t>
  </si>
  <si>
    <t>Trading activity</t>
  </si>
  <si>
    <t>E.1.1</t>
  </si>
  <si>
    <t>E.2.1</t>
  </si>
  <si>
    <t>E.2.2</t>
  </si>
  <si>
    <t>Please add a supporting information on what you include in Market and Credit risk limits</t>
  </si>
  <si>
    <t>Mark-to-market</t>
  </si>
  <si>
    <t>Gross notional amounts</t>
  </si>
  <si>
    <t>Derivatives</t>
  </si>
  <si>
    <t>Assets</t>
  </si>
  <si>
    <t>Liabilities</t>
  </si>
  <si>
    <t xml:space="preserve"> - 2nd major category</t>
  </si>
  <si>
    <t xml:space="preserve"> - 3rd major category</t>
  </si>
  <si>
    <t xml:space="preserve"> - 1st major category</t>
  </si>
  <si>
    <t>A.12</t>
  </si>
  <si>
    <t>Firm's group structure</t>
  </si>
  <si>
    <t>On behalf of customers</t>
  </si>
  <si>
    <t>Fixed Overheads</t>
  </si>
  <si>
    <t>A.1.2</t>
  </si>
  <si>
    <t>A.1.3</t>
  </si>
  <si>
    <t>A.5.4</t>
  </si>
  <si>
    <t>A.5.5</t>
  </si>
  <si>
    <t>A.6.1</t>
  </si>
  <si>
    <t>A.7.3</t>
  </si>
  <si>
    <t>B.3.3</t>
  </si>
  <si>
    <t>Private</t>
  </si>
  <si>
    <t>Public</t>
  </si>
  <si>
    <t>Listed</t>
  </si>
  <si>
    <t>Non-listed</t>
  </si>
  <si>
    <t>Legal status</t>
  </si>
  <si>
    <t>A.6.2</t>
  </si>
  <si>
    <t>A.6.3</t>
  </si>
  <si>
    <t>A.5.</t>
  </si>
  <si>
    <t>Total liabilities</t>
  </si>
  <si>
    <t xml:space="preserve"> - of which derivative financial instruments</t>
  </si>
  <si>
    <t>Off-balance sheet positions</t>
  </si>
  <si>
    <t>D.2.3.1</t>
  </si>
  <si>
    <t>D.2.3.2</t>
  </si>
  <si>
    <t>D.2.3.3</t>
  </si>
  <si>
    <t>D.3.3.1</t>
  </si>
  <si>
    <t>D.3.3.2</t>
  </si>
  <si>
    <t>D.3.3.3</t>
  </si>
  <si>
    <t xml:space="preserve"> -  of which: proprietary trading activity</t>
  </si>
  <si>
    <t xml:space="preserve"> -  of which: derivatives trading activity</t>
  </si>
  <si>
    <t xml:space="preserve"> -  of which: generated from MTF</t>
  </si>
  <si>
    <t>Regulatory Capital - non MiFID firms</t>
  </si>
  <si>
    <t xml:space="preserve"> - If so, total assets of the group (at the level indicated in A.3)</t>
  </si>
  <si>
    <t>Total of current liabilities</t>
  </si>
  <si>
    <t xml:space="preserve"> Posted variation margin for full portfolio</t>
  </si>
  <si>
    <t>Please report either audited financial statements or regulatory reporting files</t>
  </si>
  <si>
    <t>Amount (gross notional value)</t>
  </si>
  <si>
    <t>Please list top 5 exposures:</t>
  </si>
  <si>
    <t>MiFID services and activities and business model</t>
  </si>
  <si>
    <t>B.1-B.3.2. to be filled in only by firms that are authorised for MiFID acticities</t>
  </si>
  <si>
    <t>Firm's legal entity identifier (LEI)</t>
  </si>
  <si>
    <t xml:space="preserve"> - If firm is part of a group, name of the direct parent</t>
  </si>
  <si>
    <t xml:space="preserve"> - If so, is it the parent (at the highest level consolidation)?</t>
  </si>
  <si>
    <t>Refers to transactions of EU entities conducted on 31 March 2016</t>
  </si>
  <si>
    <t>Refers to transactions of EU entitites conducted on 31 March 2016</t>
  </si>
  <si>
    <t>Regulatory Capital - MiFID firms</t>
  </si>
  <si>
    <r>
      <t>Client Money or Financial Instruments</t>
    </r>
    <r>
      <rPr>
        <b/>
        <sz val="14"/>
        <color theme="3" tint="-0.499984740745262"/>
        <rFont val="Calibri"/>
        <family val="2"/>
        <scheme val="minor"/>
      </rPr>
      <t xml:space="preserve"> (if applicable)</t>
    </r>
  </si>
  <si>
    <t xml:space="preserve">   - If FOR is based on period different from 3 months, indicate number months</t>
  </si>
  <si>
    <t xml:space="preserve"> -  If so: maximum amount insured</t>
  </si>
  <si>
    <t>B.6</t>
  </si>
  <si>
    <t>B.7.1</t>
  </si>
  <si>
    <t>B.7.2</t>
  </si>
  <si>
    <t>Firm is part of a nonfinancial group (e.g. industrial group or agricultural group)</t>
  </si>
  <si>
    <t>- Commodity derivatives firms, i.e. firms whose main business consists exclusively of the provision of investment services or activities in relation to the financial instruments set out in points 5, 6, 7, 9 and 10 of Section C of Annex I to Directive 2004/39/EC of the European Parliament and of the Council  and to whom Council Directive 93/22/EEC (6) did not apply on 31 December 2006. It also includes those commodity derivatives firms, which are currently exempt under MiFID I but may expect to fail the ancillary activity test under MiFID II.</t>
  </si>
  <si>
    <t>Comments - please explain how the risk is mitigated</t>
  </si>
  <si>
    <t>please indicate the category in the comments</t>
  </si>
  <si>
    <t>20 February 2017</t>
  </si>
  <si>
    <t>Balance sheet aggregates, assets under management/advice, client money, profit/loss aggregates, trading activity, transaction data, contracts by commodity type</t>
  </si>
  <si>
    <t>Minimum capital, regulatory capital, risk exposure amounts</t>
  </si>
  <si>
    <t>Liquidity and assets held,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</si>
</sst>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00"/>
    <numFmt numFmtId="166" formatCode="0.0000"/>
    <numFmt numFmtId="167" formatCode="0.0000%"/>
    <numFmt numFmtId="168" formatCode="yyyy\-mm\-dd;@"/>
    <numFmt numFmtId="169" formatCode="[&gt;0]General"/>
    <numFmt numFmtId="170" formatCode="&quot;Yes&quot;;[Red]&quot;No&quot;"/>
    <numFmt numFmtId="171" formatCode="0.0%"/>
    <numFmt numFmtId="172" formatCode="_-* #,##0.00_-;\-* #,##0.00_-;_-* \-??_-;_-@_-"/>
  </numFmts>
  <fonts count="90" x14ac:knownFonts="1">
    <font>
      <sz val="11"/>
      <color theme="1"/>
      <name val="Calibri"/>
      <family val="2"/>
      <scheme val="minor"/>
    </font>
    <font>
      <sz val="11"/>
      <color theme="1"/>
      <name val="Calibri"/>
      <family val="2"/>
      <scheme val="minor"/>
    </font>
    <font>
      <sz val="11"/>
      <color rgb="FFFF0000"/>
      <name val="Calibri"/>
      <family val="2"/>
      <scheme val="minor"/>
    </font>
    <font>
      <sz val="10"/>
      <name val="Segoe UI"/>
      <family val="2"/>
    </font>
    <font>
      <sz val="11"/>
      <color theme="1"/>
      <name val="Arial"/>
      <family val="2"/>
    </font>
    <font>
      <sz val="10"/>
      <name val="Arial"/>
      <family val="2"/>
    </font>
    <font>
      <b/>
      <sz val="10"/>
      <name val="Arial"/>
      <family val="2"/>
    </font>
    <font>
      <sz val="10"/>
      <color rgb="FFAA322F"/>
      <name val="Arial"/>
      <family val="2"/>
    </font>
    <font>
      <b/>
      <sz val="20"/>
      <name val="Segoe UI"/>
      <family val="2"/>
    </font>
    <font>
      <b/>
      <sz val="13"/>
      <name val="Segoe UI"/>
      <family val="2"/>
    </font>
    <font>
      <b/>
      <sz val="13"/>
      <color theme="3"/>
      <name val="Arial"/>
      <family val="2"/>
    </font>
    <font>
      <b/>
      <sz val="20"/>
      <name val="Arial"/>
      <family val="2"/>
    </font>
    <font>
      <sz val="11"/>
      <color indexed="8"/>
      <name val="Calibri"/>
      <family val="2"/>
    </font>
    <font>
      <b/>
      <sz val="15"/>
      <color theme="3"/>
      <name val="Arial"/>
      <family val="2"/>
    </font>
    <font>
      <u/>
      <sz val="10"/>
      <color theme="10"/>
      <name val="Arial"/>
      <family val="2"/>
    </font>
    <font>
      <sz val="10"/>
      <name val="Arial"/>
      <family val="2"/>
    </font>
    <font>
      <sz val="10"/>
      <color indexed="9"/>
      <name val="Arial"/>
      <family val="2"/>
    </font>
    <font>
      <b/>
      <sz val="18"/>
      <color indexed="56"/>
      <name val="Cambria"/>
      <family val="2"/>
    </font>
    <font>
      <b/>
      <sz val="10"/>
      <color indexed="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6"/>
      <name val="Segoe UI"/>
      <family val="2"/>
    </font>
    <font>
      <sz val="11"/>
      <color theme="1"/>
      <name val="Segoe UI"/>
      <family val="2"/>
    </font>
    <font>
      <b/>
      <sz val="11"/>
      <color theme="1"/>
      <name val="Segoe UI"/>
      <family val="2"/>
    </font>
    <font>
      <b/>
      <sz val="16"/>
      <color rgb="FFFF0000"/>
      <name val="Segoe UI"/>
      <family val="2"/>
    </font>
    <font>
      <sz val="11"/>
      <name val="Segoe UI"/>
      <family val="2"/>
    </font>
    <font>
      <sz val="11"/>
      <name val="Calibri"/>
      <family val="2"/>
      <scheme val="minor"/>
    </font>
    <font>
      <u/>
      <sz val="11"/>
      <color theme="10"/>
      <name val="Calibri"/>
      <family val="2"/>
      <scheme val="minor"/>
    </font>
    <font>
      <b/>
      <sz val="16"/>
      <name val="Calibri"/>
      <family val="2"/>
      <scheme val="minor"/>
    </font>
    <font>
      <b/>
      <sz val="16"/>
      <color rgb="FFFF0000"/>
      <name val="Calibri"/>
      <family val="2"/>
      <scheme val="minor"/>
    </font>
    <font>
      <sz val="10"/>
      <name val="Calibri"/>
      <family val="2"/>
      <scheme val="minor"/>
    </font>
    <font>
      <sz val="10"/>
      <color rgb="FF0000FF"/>
      <name val="Calibri"/>
      <family val="2"/>
      <scheme val="minor"/>
    </font>
    <font>
      <sz val="10"/>
      <color rgb="FFFF0000"/>
      <name val="Calibri"/>
      <family val="2"/>
      <scheme val="minor"/>
    </font>
    <font>
      <b/>
      <sz val="12"/>
      <color theme="1"/>
      <name val="Calibri"/>
      <family val="2"/>
      <scheme val="minor"/>
    </font>
    <font>
      <b/>
      <sz val="11"/>
      <color rgb="FFFF0000"/>
      <name val="Calibri"/>
      <family val="2"/>
      <scheme val="minor"/>
    </font>
    <font>
      <sz val="14"/>
      <color theme="1"/>
      <name val="Calibri"/>
      <family val="2"/>
      <scheme val="minor"/>
    </font>
    <font>
      <strike/>
      <sz val="11"/>
      <name val="Calibri"/>
      <family val="2"/>
      <scheme val="minor"/>
    </font>
    <font>
      <b/>
      <sz val="16"/>
      <color theme="0"/>
      <name val="Calibri"/>
      <family val="2"/>
      <scheme val="minor"/>
    </font>
    <font>
      <b/>
      <sz val="11"/>
      <color theme="0"/>
      <name val="Calibri"/>
      <family val="2"/>
      <scheme val="minor"/>
    </font>
    <font>
      <b/>
      <sz val="11"/>
      <name val="Calibri"/>
      <family val="2"/>
      <scheme val="minor"/>
    </font>
    <font>
      <sz val="12"/>
      <name val="Calibri"/>
      <family val="2"/>
      <scheme val="minor"/>
    </font>
    <font>
      <b/>
      <sz val="16"/>
      <color theme="3" tint="-0.249977111117893"/>
      <name val="Calibri"/>
      <family val="2"/>
      <scheme val="minor"/>
    </font>
    <font>
      <b/>
      <sz val="11"/>
      <color theme="3" tint="-0.249977111117893"/>
      <name val="Calibri"/>
      <family val="2"/>
      <scheme val="minor"/>
    </font>
    <font>
      <sz val="11"/>
      <color theme="3" tint="-0.249977111117893"/>
      <name val="Calibri"/>
      <family val="2"/>
      <scheme val="minor"/>
    </font>
    <font>
      <b/>
      <sz val="14"/>
      <color theme="3" tint="-0.249977111117893"/>
      <name val="Calibri"/>
      <family val="2"/>
      <scheme val="minor"/>
    </font>
    <font>
      <sz val="22"/>
      <color theme="3" tint="-0.249977111117893"/>
      <name val="Calibri"/>
      <family val="2"/>
      <scheme val="minor"/>
    </font>
    <font>
      <sz val="11"/>
      <color theme="5"/>
      <name val="Calibri"/>
      <family val="2"/>
      <scheme val="minor"/>
    </font>
    <font>
      <b/>
      <sz val="11"/>
      <color theme="6"/>
      <name val="Calibri"/>
      <family val="2"/>
      <scheme val="minor"/>
    </font>
    <font>
      <b/>
      <sz val="11"/>
      <color theme="6" tint="-0.499984740745262"/>
      <name val="Calibri"/>
      <family val="2"/>
      <scheme val="minor"/>
    </font>
    <font>
      <b/>
      <sz val="11"/>
      <color theme="5"/>
      <name val="Calibri"/>
      <family val="2"/>
      <scheme val="minor"/>
    </font>
    <font>
      <sz val="10"/>
      <color theme="3" tint="-0.249977111117893"/>
      <name val="Calibri"/>
      <family val="2"/>
      <scheme val="minor"/>
    </font>
    <font>
      <sz val="10"/>
      <color theme="1"/>
      <name val="Calibri"/>
      <family val="2"/>
      <scheme val="minor"/>
    </font>
    <font>
      <b/>
      <sz val="10"/>
      <name val="Calibri"/>
      <family val="2"/>
      <scheme val="minor"/>
    </font>
    <font>
      <strike/>
      <sz val="10"/>
      <name val="Calibri"/>
      <family val="2"/>
      <scheme val="minor"/>
    </font>
    <font>
      <b/>
      <sz val="10"/>
      <color theme="6" tint="-0.499984740745262"/>
      <name val="Calibri"/>
      <family val="2"/>
      <scheme val="minor"/>
    </font>
    <font>
      <b/>
      <sz val="10"/>
      <color theme="5"/>
      <name val="Calibri"/>
      <family val="2"/>
      <scheme val="minor"/>
    </font>
    <font>
      <b/>
      <sz val="10"/>
      <color theme="3" tint="-0.249977111117893"/>
      <name val="Calibri"/>
      <family val="2"/>
      <scheme val="minor"/>
    </font>
    <font>
      <b/>
      <sz val="10"/>
      <color theme="6"/>
      <name val="Calibri"/>
      <family val="2"/>
      <scheme val="minor"/>
    </font>
    <font>
      <sz val="9"/>
      <name val="Calibri"/>
      <family val="2"/>
      <scheme val="minor"/>
    </font>
    <font>
      <b/>
      <sz val="11"/>
      <color rgb="FFC00000"/>
      <name val="Calibri"/>
      <family val="2"/>
      <scheme val="minor"/>
    </font>
    <font>
      <sz val="10"/>
      <color theme="5"/>
      <name val="Calibri"/>
      <family val="2"/>
      <scheme val="minor"/>
    </font>
    <font>
      <i/>
      <sz val="10"/>
      <color theme="1"/>
      <name val="Calibri"/>
      <family val="2"/>
      <scheme val="minor"/>
    </font>
    <font>
      <strike/>
      <sz val="11"/>
      <color theme="5"/>
      <name val="Calibri"/>
      <family val="2"/>
      <scheme val="minor"/>
    </font>
    <font>
      <strike/>
      <sz val="10"/>
      <color theme="5"/>
      <name val="Calibri"/>
      <family val="2"/>
      <scheme val="minor"/>
    </font>
    <font>
      <strike/>
      <sz val="11"/>
      <color theme="1"/>
      <name val="Calibri"/>
      <family val="2"/>
      <scheme val="minor"/>
    </font>
    <font>
      <sz val="10"/>
      <color theme="6" tint="-0.499984740745262"/>
      <name val="Calibri"/>
      <family val="2"/>
      <scheme val="minor"/>
    </font>
    <font>
      <sz val="10"/>
      <color rgb="FF002060"/>
      <name val="Verdana"/>
      <family val="2"/>
    </font>
    <font>
      <sz val="11"/>
      <color theme="1"/>
      <name val="Verdana"/>
      <family val="2"/>
    </font>
    <font>
      <sz val="11"/>
      <color theme="6" tint="-0.499984740745262"/>
      <name val="Calibri"/>
      <family val="2"/>
      <scheme val="minor"/>
    </font>
    <font>
      <sz val="14"/>
      <name val="Calibri"/>
      <family val="2"/>
      <scheme val="minor"/>
    </font>
    <font>
      <sz val="12"/>
      <color theme="3"/>
      <name val="Calibri"/>
      <family val="2"/>
      <scheme val="minor"/>
    </font>
    <font>
      <b/>
      <sz val="10"/>
      <color theme="3"/>
      <name val="Calibri"/>
      <family val="2"/>
      <scheme val="minor"/>
    </font>
    <font>
      <b/>
      <sz val="14"/>
      <color theme="6" tint="-0.499984740745262"/>
      <name val="Calibri"/>
      <family val="2"/>
      <scheme val="minor"/>
    </font>
    <font>
      <b/>
      <sz val="14"/>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sz val="11"/>
      <color theme="3"/>
      <name val="Calibri"/>
      <family val="2"/>
      <scheme val="minor"/>
    </font>
    <font>
      <strike/>
      <sz val="10"/>
      <color theme="1"/>
      <name val="Calibri"/>
      <family val="2"/>
      <scheme val="minor"/>
    </font>
    <font>
      <sz val="9"/>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0"/>
        <bgColor indexed="64"/>
      </patternFill>
    </fill>
    <fill>
      <patternFill patternType="solid">
        <fgColor rgb="FFD5D6D2"/>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5" tint="0.39994506668294322"/>
        <bgColor indexed="45"/>
      </patternFill>
    </fill>
    <fill>
      <patternFill patternType="solid">
        <fgColor rgb="FFFFEC72"/>
        <bgColor indexed="64"/>
      </patternFill>
    </fill>
    <fill>
      <patternFill patternType="solid">
        <fgColor rgb="FFFFEC72"/>
        <bgColor indexed="45"/>
      </patternFill>
    </fill>
    <fill>
      <patternFill patternType="solid">
        <fgColor rgb="FFEAA121"/>
        <bgColor indexed="64"/>
      </patternFill>
    </fill>
    <fill>
      <patternFill patternType="solid">
        <fgColor rgb="FFD8E4B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tint="-0.249977111117893"/>
        <bgColor indexed="64"/>
      </patternFill>
    </fill>
    <fill>
      <patternFill patternType="solid">
        <fgColor rgb="FFE98E31"/>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theme="4" tint="0.79998168889431442"/>
      </patternFill>
    </fill>
    <fill>
      <patternFill patternType="solid">
        <fgColor theme="4" tint="0.79998168889431442"/>
        <bgColor theme="4" tint="0.59999389629810485"/>
      </patternFill>
    </fill>
  </fills>
  <borders count="50">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rgb="FFBCBDBC"/>
      </right>
      <top style="thin">
        <color rgb="FFBCBDBC"/>
      </top>
      <bottom style="thin">
        <color rgb="FFBCBDBC"/>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rgb="FFFF0000"/>
      </right>
      <top style="thin">
        <color rgb="FFFF0000"/>
      </top>
      <bottom style="thin">
        <color rgb="FFFF0000"/>
      </bottom>
      <diagonal/>
    </border>
    <border>
      <left/>
      <right/>
      <top style="thin">
        <color theme="0"/>
      </top>
      <bottom style="thin">
        <color theme="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thin">
        <color theme="0"/>
      </bottom>
      <diagonal/>
    </border>
    <border>
      <left style="thin">
        <color theme="3" tint="-0.24994659260841701"/>
      </left>
      <right/>
      <top style="thin">
        <color theme="3" tint="-0.24994659260841701"/>
      </top>
      <bottom style="thin">
        <color theme="3"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bottom/>
      <diagonal/>
    </border>
    <border>
      <left style="thin">
        <color theme="0"/>
      </left>
      <right/>
      <top style="thin">
        <color theme="0"/>
      </top>
      <bottom/>
      <diagonal/>
    </border>
    <border>
      <left/>
      <right/>
      <top style="thin">
        <color theme="0"/>
      </top>
      <bottom/>
      <diagonal/>
    </border>
  </borders>
  <cellStyleXfs count="144">
    <xf numFmtId="0" fontId="0" fillId="0" borderId="0"/>
    <xf numFmtId="0" fontId="3" fillId="6" borderId="0">
      <alignment vertical="center"/>
    </xf>
    <xf numFmtId="3" fontId="7" fillId="6" borderId="3" applyProtection="0">
      <alignment horizontal="right" vertical="center"/>
    </xf>
    <xf numFmtId="0" fontId="5" fillId="6" borderId="3">
      <alignment horizontal="center" vertical="center"/>
    </xf>
    <xf numFmtId="0" fontId="5" fillId="7" borderId="3" applyNumberFormat="0" applyFont="0" applyBorder="0">
      <alignment horizontal="center" vertical="center"/>
    </xf>
    <xf numFmtId="0" fontId="8" fillId="2" borderId="4" applyNumberFormat="0" applyFill="0" applyBorder="0" applyAlignment="0" applyProtection="0">
      <alignment horizontal="left"/>
    </xf>
    <xf numFmtId="0" fontId="6" fillId="6" borderId="5" applyFont="0" applyBorder="0">
      <alignment horizontal="center" wrapText="1"/>
    </xf>
    <xf numFmtId="3" fontId="5" fillId="13" borderId="10" applyFont="0" applyProtection="0">
      <alignment horizontal="right" vertical="center"/>
    </xf>
    <xf numFmtId="10" fontId="5" fillId="13" borderId="10" applyFont="0" applyProtection="0">
      <alignment horizontal="right" vertical="center"/>
    </xf>
    <xf numFmtId="9" fontId="5" fillId="13" borderId="10" applyFont="0" applyProtection="0">
      <alignment horizontal="right" vertical="center"/>
    </xf>
    <xf numFmtId="0" fontId="5" fillId="13" borderId="10" applyNumberFormat="0" applyFont="0" applyProtection="0">
      <alignment horizontal="left" vertical="center"/>
    </xf>
    <xf numFmtId="168" fontId="5" fillId="11" borderId="10" applyFont="0">
      <alignment vertical="center"/>
      <protection locked="0"/>
    </xf>
    <xf numFmtId="3" fontId="5" fillId="11" borderId="10" applyFont="0">
      <alignment horizontal="right" vertical="center"/>
      <protection locked="0"/>
    </xf>
    <xf numFmtId="164" fontId="5" fillId="11" borderId="10" applyFont="0">
      <alignment horizontal="right" vertical="center"/>
      <protection locked="0"/>
    </xf>
    <xf numFmtId="166" fontId="5" fillId="12" borderId="10" applyFont="0">
      <alignment vertical="center"/>
      <protection locked="0"/>
    </xf>
    <xf numFmtId="10" fontId="5" fillId="11" borderId="10" applyFont="0">
      <alignment horizontal="right" vertical="center"/>
      <protection locked="0"/>
    </xf>
    <xf numFmtId="9" fontId="5" fillId="11" borderId="10" applyFont="0">
      <alignment horizontal="right" vertical="center"/>
      <protection locked="0"/>
    </xf>
    <xf numFmtId="167" fontId="5" fillId="11" borderId="10" applyFont="0">
      <alignment horizontal="right" vertical="center"/>
      <protection locked="0"/>
    </xf>
    <xf numFmtId="171" fontId="5" fillId="11" borderId="10" applyFont="0">
      <alignment horizontal="right" vertical="center"/>
      <protection locked="0"/>
    </xf>
    <xf numFmtId="0" fontId="5" fillId="11" borderId="10" applyFont="0">
      <alignment horizontal="center" vertical="center" wrapText="1"/>
      <protection locked="0"/>
    </xf>
    <xf numFmtId="49" fontId="5" fillId="11" borderId="10" applyFont="0">
      <alignment vertical="center"/>
      <protection locked="0"/>
    </xf>
    <xf numFmtId="3" fontId="5" fillId="8" borderId="10" applyFont="0">
      <alignment horizontal="right" vertical="center"/>
      <protection locked="0"/>
    </xf>
    <xf numFmtId="164" fontId="5" fillId="8" borderId="10" applyFont="0">
      <alignment horizontal="right" vertical="center"/>
      <protection locked="0"/>
    </xf>
    <xf numFmtId="10" fontId="5" fillId="8" borderId="10" applyFont="0">
      <alignment horizontal="right" vertical="center"/>
      <protection locked="0"/>
    </xf>
    <xf numFmtId="9" fontId="5" fillId="8" borderId="10" applyFont="0">
      <alignment horizontal="right" vertical="center"/>
      <protection locked="0"/>
    </xf>
    <xf numFmtId="167" fontId="5" fillId="8" borderId="10" applyFont="0">
      <alignment horizontal="right" vertical="center"/>
      <protection locked="0"/>
    </xf>
    <xf numFmtId="171" fontId="5" fillId="8" borderId="10" applyFont="0">
      <alignment horizontal="right" vertical="center"/>
      <protection locked="0"/>
    </xf>
    <xf numFmtId="0" fontId="5" fillId="8" borderId="10" applyFont="0">
      <alignment horizontal="center" vertical="center" wrapText="1"/>
      <protection locked="0"/>
    </xf>
    <xf numFmtId="0" fontId="5" fillId="8" borderId="10" applyNumberFormat="0" applyFont="0">
      <alignment horizontal="center" vertical="center" wrapText="1"/>
      <protection locked="0"/>
    </xf>
    <xf numFmtId="3" fontId="5" fillId="3" borderId="3" applyFont="0">
      <alignment horizontal="right" vertical="center"/>
      <protection locked="0"/>
    </xf>
    <xf numFmtId="170" fontId="5" fillId="6" borderId="3" applyFont="0">
      <alignment horizontal="center" vertical="center"/>
    </xf>
    <xf numFmtId="3" fontId="5" fillId="6" borderId="3" applyFont="0">
      <alignment horizontal="right" vertical="center"/>
    </xf>
    <xf numFmtId="165" fontId="5" fillId="6" borderId="3" applyFont="0">
      <alignment horizontal="right" vertical="center"/>
    </xf>
    <xf numFmtId="164" fontId="5" fillId="6" borderId="3" applyFont="0">
      <alignment horizontal="right" vertical="center"/>
    </xf>
    <xf numFmtId="10" fontId="5" fillId="6" borderId="3" applyFont="0">
      <alignment horizontal="right" vertical="center"/>
    </xf>
    <xf numFmtId="9" fontId="5" fillId="6" borderId="3" applyFont="0">
      <alignment horizontal="right" vertical="center"/>
    </xf>
    <xf numFmtId="169" fontId="5" fillId="6" borderId="3" applyFont="0">
      <alignment horizontal="center" vertical="center" wrapText="1"/>
    </xf>
    <xf numFmtId="168" fontId="5" fillId="4" borderId="3" applyFont="0">
      <alignment vertical="center"/>
    </xf>
    <xf numFmtId="1" fontId="5" fillId="4" borderId="3" applyFont="0">
      <alignment horizontal="right" vertical="center"/>
    </xf>
    <xf numFmtId="166" fontId="5" fillId="4" borderId="3" applyFont="0">
      <alignment vertical="center"/>
    </xf>
    <xf numFmtId="9" fontId="5" fillId="4" borderId="3" applyFont="0">
      <alignment horizontal="right" vertical="center"/>
    </xf>
    <xf numFmtId="167" fontId="5" fillId="4" borderId="3" applyFont="0">
      <alignment horizontal="right" vertical="center"/>
    </xf>
    <xf numFmtId="10" fontId="5" fillId="4" borderId="3" applyFont="0">
      <alignment horizontal="right" vertical="center"/>
    </xf>
    <xf numFmtId="0" fontId="5" fillId="4" borderId="3" applyFont="0">
      <alignment horizontal="center" vertical="center" wrapText="1"/>
    </xf>
    <xf numFmtId="49" fontId="5" fillId="4" borderId="3" applyFont="0">
      <alignment vertical="center"/>
    </xf>
    <xf numFmtId="166" fontId="5" fillId="5" borderId="3" applyFont="0">
      <alignment vertical="center"/>
    </xf>
    <xf numFmtId="9" fontId="5" fillId="5" borderId="3" applyFont="0">
      <alignment horizontal="right" vertical="center"/>
    </xf>
    <xf numFmtId="168" fontId="5" fillId="10" borderId="3">
      <alignment vertical="center"/>
    </xf>
    <xf numFmtId="166" fontId="5" fillId="9" borderId="3" applyFont="0">
      <alignment horizontal="right" vertical="center"/>
    </xf>
    <xf numFmtId="1" fontId="5" fillId="9" borderId="3" applyFont="0">
      <alignment horizontal="right" vertical="center"/>
    </xf>
    <xf numFmtId="166" fontId="5" fillId="9" borderId="3" applyFont="0">
      <alignment vertical="center"/>
    </xf>
    <xf numFmtId="164" fontId="5" fillId="9" borderId="3" applyFont="0">
      <alignment vertical="center"/>
    </xf>
    <xf numFmtId="10" fontId="5" fillId="9" borderId="3" applyFont="0">
      <alignment horizontal="right" vertical="center"/>
    </xf>
    <xf numFmtId="9" fontId="5" fillId="9" borderId="3" applyFont="0">
      <alignment horizontal="right" vertical="center"/>
    </xf>
    <xf numFmtId="167" fontId="5" fillId="9" borderId="3" applyFont="0">
      <alignment horizontal="right" vertical="center"/>
    </xf>
    <xf numFmtId="10" fontId="5" fillId="9" borderId="6" applyFont="0">
      <alignment horizontal="right" vertical="center"/>
    </xf>
    <xf numFmtId="0" fontId="5" fillId="9" borderId="3" applyFont="0">
      <alignment horizontal="center" vertical="center" wrapText="1"/>
    </xf>
    <xf numFmtId="49" fontId="5" fillId="9" borderId="3" applyFont="0">
      <alignment vertical="center"/>
    </xf>
    <xf numFmtId="0" fontId="7" fillId="0" borderId="0" applyNumberFormat="0" applyFill="0" applyBorder="0" applyAlignment="0" applyProtection="0"/>
    <xf numFmtId="0" fontId="8" fillId="2" borderId="4" applyNumberFormat="0" applyFill="0" applyBorder="0" applyAlignment="0" applyProtection="0">
      <alignment horizontal="left"/>
    </xf>
    <xf numFmtId="168" fontId="5" fillId="14" borderId="9">
      <alignment vertical="center"/>
      <protection locked="0"/>
    </xf>
    <xf numFmtId="0" fontId="10" fillId="0" borderId="2" applyNumberFormat="0" applyFill="0" applyAlignment="0" applyProtection="0"/>
    <xf numFmtId="0" fontId="9" fillId="6" borderId="0" applyNumberFormat="0" applyFill="0" applyBorder="0" applyAlignment="0" applyProtection="0"/>
    <xf numFmtId="10" fontId="5" fillId="9" borderId="6" applyFont="0">
      <alignment horizontal="right" vertical="center"/>
    </xf>
    <xf numFmtId="0" fontId="11" fillId="2" borderId="4" applyNumberFormat="0" applyFill="0" applyBorder="0" applyAlignment="0" applyProtection="0">
      <alignment horizontal="left"/>
    </xf>
    <xf numFmtId="0" fontId="6" fillId="2" borderId="5" applyFont="0" applyBorder="0">
      <alignment horizontal="center" wrapText="1"/>
    </xf>
    <xf numFmtId="3" fontId="5" fillId="2" borderId="3" applyFont="0">
      <alignment horizontal="right" vertical="center"/>
    </xf>
    <xf numFmtId="169" fontId="5" fillId="2" borderId="3" applyFont="0">
      <alignment horizontal="center" vertical="center" wrapText="1"/>
    </xf>
    <xf numFmtId="0" fontId="10" fillId="0" borderId="2" applyNumberFormat="0" applyFill="0" applyAlignment="0" applyProtection="0"/>
    <xf numFmtId="0" fontId="1" fillId="0" borderId="0"/>
    <xf numFmtId="9" fontId="1" fillId="0" borderId="0" applyFont="0" applyFill="0" applyBorder="0" applyAlignment="0" applyProtection="0"/>
    <xf numFmtId="0" fontId="13" fillId="0" borderId="1" applyNumberFormat="0" applyFill="0" applyAlignment="0" applyProtection="0"/>
    <xf numFmtId="0" fontId="4" fillId="0" borderId="0"/>
    <xf numFmtId="0" fontId="9" fillId="6" borderId="0" applyNumberFormat="0" applyFill="0" applyBorder="0" applyAlignment="0" applyProtection="0"/>
    <xf numFmtId="0" fontId="4" fillId="0" borderId="0"/>
    <xf numFmtId="0" fontId="5" fillId="0" borderId="0"/>
    <xf numFmtId="0" fontId="7" fillId="0" borderId="0" applyNumberFormat="0" applyFill="0" applyBorder="0" applyAlignment="0" applyProtection="0"/>
    <xf numFmtId="0" fontId="9" fillId="6" borderId="0" applyNumberFormat="0" applyFill="0" applyBorder="0" applyAlignment="0" applyProtection="0"/>
    <xf numFmtId="0" fontId="12" fillId="17" borderId="0" applyNumberFormat="0" applyBorder="0" applyAlignment="0" applyProtection="0"/>
    <xf numFmtId="0" fontId="12" fillId="15" borderId="0" applyNumberFormat="0" applyBorder="0" applyAlignment="0" applyProtection="0"/>
    <xf numFmtId="0" fontId="15" fillId="0" borderId="0"/>
    <xf numFmtId="0" fontId="12"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9" fillId="25"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2" borderId="0" applyNumberFormat="0" applyBorder="0" applyAlignment="0" applyProtection="0"/>
    <xf numFmtId="0" fontId="20" fillId="17" borderId="0" applyNumberFormat="0" applyBorder="0" applyAlignment="0" applyProtection="0"/>
    <xf numFmtId="0" fontId="21" fillId="33" borderId="12" applyNumberFormat="0" applyAlignment="0" applyProtection="0"/>
    <xf numFmtId="0" fontId="22" fillId="34" borderId="13" applyNumberFormat="0" applyAlignment="0" applyProtection="0"/>
    <xf numFmtId="0" fontId="23" fillId="0" borderId="14" applyNumberFormat="0" applyFill="0" applyAlignment="0" applyProtection="0"/>
    <xf numFmtId="0" fontId="24" fillId="0" borderId="0" applyNumberFormat="0" applyFill="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2" borderId="0" applyNumberFormat="0" applyBorder="0" applyAlignment="0" applyProtection="0"/>
    <xf numFmtId="0" fontId="25" fillId="20" borderId="12" applyNumberFormat="0" applyAlignment="0" applyProtection="0"/>
    <xf numFmtId="0" fontId="14" fillId="0" borderId="0" applyNumberFormat="0" applyFill="0" applyBorder="0" applyAlignment="0" applyProtection="0">
      <alignment vertical="top"/>
      <protection locked="0"/>
    </xf>
    <xf numFmtId="0" fontId="26" fillId="16" borderId="0" applyNumberFormat="0" applyBorder="0" applyAlignment="0" applyProtection="0"/>
    <xf numFmtId="172" fontId="5" fillId="0" borderId="0" applyFill="0" applyBorder="0" applyAlignment="0" applyProtection="0"/>
    <xf numFmtId="0" fontId="15" fillId="0" borderId="0"/>
    <xf numFmtId="0" fontId="5" fillId="0" borderId="0"/>
    <xf numFmtId="0" fontId="12" fillId="0" borderId="0"/>
    <xf numFmtId="0" fontId="5" fillId="35" borderId="18" applyNumberFormat="0" applyFont="0" applyAlignment="0" applyProtection="0"/>
    <xf numFmtId="0" fontId="27" fillId="33" borderId="1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17" fillId="0" borderId="0" applyNumberFormat="0" applyFill="0" applyBorder="0" applyAlignment="0" applyProtection="0"/>
    <xf numFmtId="0" fontId="30" fillId="0" borderId="15" applyNumberFormat="0" applyFill="0" applyAlignment="0" applyProtection="0"/>
    <xf numFmtId="0" fontId="31" fillId="0" borderId="16" applyNumberFormat="0" applyFill="0" applyAlignment="0" applyProtection="0"/>
    <xf numFmtId="0" fontId="24" fillId="0" borderId="17" applyNumberFormat="0" applyFill="0" applyAlignment="0" applyProtection="0"/>
    <xf numFmtId="0" fontId="18" fillId="0" borderId="20" applyNumberFormat="0" applyFill="0" applyAlignment="0" applyProtection="0"/>
    <xf numFmtId="0" fontId="3" fillId="6" borderId="0">
      <alignment vertical="center"/>
    </xf>
    <xf numFmtId="0" fontId="15" fillId="0" borderId="0"/>
    <xf numFmtId="0" fontId="10" fillId="0" borderId="2" applyNumberFormat="0" applyFill="0" applyAlignment="0" applyProtection="0"/>
    <xf numFmtId="0" fontId="3" fillId="6" borderId="0">
      <alignment vertical="center"/>
    </xf>
    <xf numFmtId="0" fontId="10" fillId="0" borderId="2" applyNumberFormat="0" applyFill="0" applyAlignment="0" applyProtection="0"/>
    <xf numFmtId="0" fontId="1" fillId="0" borderId="0"/>
    <xf numFmtId="0" fontId="10" fillId="0" borderId="2" applyNumberFormat="0" applyFill="0" applyAlignment="0" applyProtection="0"/>
    <xf numFmtId="0" fontId="10" fillId="0" borderId="2" applyNumberFormat="0" applyFill="0" applyAlignment="0" applyProtection="0"/>
    <xf numFmtId="0" fontId="5" fillId="0" borderId="0"/>
    <xf numFmtId="0" fontId="5" fillId="0" borderId="0"/>
    <xf numFmtId="0" fontId="5" fillId="0" borderId="0"/>
    <xf numFmtId="0" fontId="10" fillId="0" borderId="2" applyNumberFormat="0" applyFill="0" applyAlignment="0" applyProtection="0"/>
    <xf numFmtId="0" fontId="10" fillId="0" borderId="2" applyNumberFormat="0" applyFill="0" applyAlignment="0" applyProtection="0"/>
    <xf numFmtId="0" fontId="38" fillId="0" borderId="0" applyNumberFormat="0" applyFill="0" applyBorder="0" applyAlignment="0" applyProtection="0"/>
  </cellStyleXfs>
  <cellXfs count="270">
    <xf numFmtId="0" fontId="0" fillId="0" borderId="0" xfId="0"/>
    <xf numFmtId="0" fontId="32" fillId="6" borderId="0" xfId="1" applyFont="1" applyFill="1" applyBorder="1" applyAlignment="1" applyProtection="1">
      <alignment vertical="center"/>
    </xf>
    <xf numFmtId="0" fontId="33" fillId="6" borderId="0" xfId="0" applyFont="1" applyFill="1"/>
    <xf numFmtId="0" fontId="34" fillId="6" borderId="7" xfId="0" applyFont="1" applyFill="1" applyBorder="1"/>
    <xf numFmtId="0" fontId="33" fillId="6" borderId="7" xfId="0" applyFont="1" applyFill="1" applyBorder="1"/>
    <xf numFmtId="0" fontId="35" fillId="6" borderId="27" xfId="0" applyFont="1" applyFill="1" applyBorder="1" applyAlignment="1">
      <alignment horizontal="center"/>
    </xf>
    <xf numFmtId="0" fontId="36" fillId="6" borderId="0" xfId="0" applyFont="1" applyFill="1"/>
    <xf numFmtId="0" fontId="41" fillId="6" borderId="0" xfId="1" applyFont="1" applyFill="1" applyBorder="1" applyAlignment="1" applyProtection="1">
      <alignment vertical="center"/>
    </xf>
    <xf numFmtId="0" fontId="55" fillId="6" borderId="0" xfId="1" applyFont="1" applyFill="1" applyBorder="1" applyAlignment="1" applyProtection="1">
      <alignment vertical="center"/>
    </xf>
    <xf numFmtId="0" fontId="56" fillId="6" borderId="0" xfId="1" applyFont="1" applyFill="1" applyBorder="1" applyAlignment="1" applyProtection="1">
      <alignment vertical="center"/>
    </xf>
    <xf numFmtId="0" fontId="54" fillId="6" borderId="0" xfId="0" applyFont="1" applyFill="1" applyProtection="1"/>
    <xf numFmtId="0" fontId="37" fillId="6" borderId="0" xfId="0" applyFont="1" applyFill="1" applyProtection="1"/>
    <xf numFmtId="0" fontId="37" fillId="6" borderId="0" xfId="0" applyFont="1" applyFill="1" applyBorder="1" applyProtection="1"/>
    <xf numFmtId="0" fontId="55" fillId="6" borderId="0" xfId="0" applyFont="1" applyFill="1" applyBorder="1" applyProtection="1"/>
    <xf numFmtId="0" fontId="0" fillId="38" borderId="28" xfId="0" applyFont="1" applyFill="1" applyBorder="1" applyProtection="1"/>
    <xf numFmtId="0" fontId="0" fillId="39" borderId="28" xfId="0" applyFont="1" applyFill="1" applyBorder="1" applyProtection="1"/>
    <xf numFmtId="0" fontId="47" fillId="6" borderId="0" xfId="0" applyFont="1" applyFill="1" applyProtection="1"/>
    <xf numFmtId="0" fontId="0" fillId="6" borderId="0" xfId="0" applyFont="1" applyFill="1" applyProtection="1"/>
    <xf numFmtId="0" fontId="0" fillId="6" borderId="0" xfId="0" applyFont="1" applyFill="1" applyBorder="1" applyProtection="1"/>
    <xf numFmtId="0" fontId="48" fillId="6" borderId="0" xfId="0" applyFont="1" applyFill="1" applyBorder="1" applyAlignment="1" applyProtection="1">
      <alignment horizontal="center"/>
    </xf>
    <xf numFmtId="0" fontId="40" fillId="6" borderId="0" xfId="0" applyFont="1" applyFill="1" applyBorder="1" applyAlignment="1" applyProtection="1">
      <alignment horizontal="center"/>
    </xf>
    <xf numFmtId="3" fontId="0" fillId="6" borderId="0" xfId="0" applyNumberFormat="1" applyFont="1" applyFill="1" applyProtection="1"/>
    <xf numFmtId="0" fontId="42" fillId="0" borderId="0" xfId="0" applyFont="1" applyProtection="1"/>
    <xf numFmtId="3" fontId="41" fillId="6" borderId="0" xfId="12" applyFont="1" applyFill="1" applyBorder="1" applyAlignment="1" applyProtection="1">
      <alignment horizontal="center" vertical="center"/>
    </xf>
    <xf numFmtId="0" fontId="41" fillId="6" borderId="0" xfId="75" applyFont="1" applyFill="1" applyBorder="1" applyProtection="1"/>
    <xf numFmtId="0" fontId="41" fillId="6" borderId="0" xfId="75" applyFont="1" applyFill="1" applyBorder="1" applyAlignment="1" applyProtection="1">
      <alignment vertical="top"/>
    </xf>
    <xf numFmtId="0" fontId="41" fillId="6" borderId="0" xfId="75" applyFont="1" applyFill="1" applyBorder="1" applyAlignment="1" applyProtection="1">
      <alignment horizontal="left" vertical="top"/>
    </xf>
    <xf numFmtId="0" fontId="41" fillId="6" borderId="0" xfId="75" applyFont="1" applyFill="1" applyBorder="1" applyAlignment="1" applyProtection="1">
      <alignment vertical="top" wrapText="1"/>
    </xf>
    <xf numFmtId="3" fontId="41" fillId="6" borderId="0" xfId="12" applyFont="1" applyFill="1" applyBorder="1" applyAlignment="1" applyProtection="1">
      <alignment vertical="center"/>
    </xf>
    <xf numFmtId="0" fontId="43" fillId="6" borderId="0" xfId="75" applyFont="1" applyFill="1" applyBorder="1" applyProtection="1"/>
    <xf numFmtId="0" fontId="46" fillId="6" borderId="0" xfId="0" applyFont="1" applyFill="1" applyProtection="1"/>
    <xf numFmtId="0" fontId="45" fillId="6" borderId="0" xfId="0" applyFont="1" applyFill="1" applyProtection="1"/>
    <xf numFmtId="0" fontId="44" fillId="6" borderId="0" xfId="0" applyFont="1" applyFill="1" applyProtection="1"/>
    <xf numFmtId="0" fontId="53" fillId="6" borderId="0" xfId="0" applyFont="1" applyFill="1" applyProtection="1"/>
    <xf numFmtId="0" fontId="2" fillId="6" borderId="0" xfId="0" applyFont="1" applyFill="1" applyBorder="1" applyProtection="1"/>
    <xf numFmtId="0" fontId="41" fillId="6" borderId="0" xfId="0" applyFont="1" applyFill="1" applyProtection="1"/>
    <xf numFmtId="0" fontId="41" fillId="6" borderId="0" xfId="0" applyFont="1" applyFill="1" applyBorder="1" applyProtection="1"/>
    <xf numFmtId="0" fontId="58" fillId="6" borderId="0" xfId="0" applyFont="1" applyFill="1" applyProtection="1"/>
    <xf numFmtId="0" fontId="50" fillId="6" borderId="0" xfId="0" applyFont="1" applyFill="1" applyProtection="1"/>
    <xf numFmtId="0" fontId="33" fillId="6" borderId="0" xfId="0" applyFont="1" applyFill="1" applyBorder="1"/>
    <xf numFmtId="0" fontId="62" fillId="38" borderId="28" xfId="0" applyFont="1" applyFill="1" applyBorder="1" applyProtection="1"/>
    <xf numFmtId="0" fontId="62" fillId="39" borderId="28" xfId="0" applyFont="1" applyFill="1" applyBorder="1" applyProtection="1"/>
    <xf numFmtId="0" fontId="66" fillId="6" borderId="0" xfId="0" applyFont="1" applyFill="1" applyProtection="1"/>
    <xf numFmtId="0" fontId="62" fillId="6" borderId="0" xfId="0" applyFont="1" applyFill="1" applyProtection="1"/>
    <xf numFmtId="0" fontId="67" fillId="38" borderId="28" xfId="0" applyFont="1" applyFill="1" applyBorder="1" applyProtection="1"/>
    <xf numFmtId="0" fontId="67" fillId="6" borderId="0" xfId="0" applyFont="1" applyFill="1" applyProtection="1"/>
    <xf numFmtId="0" fontId="67" fillId="6" borderId="29" xfId="0" applyFont="1" applyFill="1" applyBorder="1" applyAlignment="1" applyProtection="1">
      <alignment horizontal="center"/>
    </xf>
    <xf numFmtId="0" fontId="67" fillId="6" borderId="31" xfId="0" applyFont="1" applyFill="1" applyBorder="1" applyAlignment="1" applyProtection="1">
      <alignment horizontal="center"/>
    </xf>
    <xf numFmtId="0" fontId="61" fillId="6" borderId="0" xfId="0" applyFont="1" applyFill="1" applyAlignment="1" applyProtection="1">
      <alignment horizontal="center"/>
    </xf>
    <xf numFmtId="0" fontId="61" fillId="6" borderId="0" xfId="0" applyFont="1" applyFill="1" applyAlignment="1" applyProtection="1">
      <alignment horizontal="left"/>
    </xf>
    <xf numFmtId="0" fontId="59" fillId="6" borderId="0" xfId="0" applyFont="1" applyFill="1" applyProtection="1"/>
    <xf numFmtId="0" fontId="62" fillId="38" borderId="28" xfId="0" applyFont="1" applyFill="1" applyBorder="1" applyAlignment="1" applyProtection="1">
      <alignment horizontal="left" vertical="top"/>
    </xf>
    <xf numFmtId="3" fontId="41" fillId="37" borderId="38" xfId="12" applyFont="1" applyFill="1" applyBorder="1" applyAlignment="1" applyProtection="1">
      <alignment horizontal="center" vertical="center"/>
      <protection locked="0"/>
    </xf>
    <xf numFmtId="3" fontId="41" fillId="37" borderId="37" xfId="12" applyFont="1" applyFill="1" applyBorder="1" applyAlignment="1" applyProtection="1">
      <alignment horizontal="center" vertical="center"/>
      <protection locked="0"/>
    </xf>
    <xf numFmtId="3" fontId="41" fillId="37" borderId="36" xfId="12" applyFont="1" applyFill="1" applyBorder="1" applyAlignment="1" applyProtection="1">
      <alignment horizontal="center" vertical="center"/>
      <protection locked="0"/>
    </xf>
    <xf numFmtId="14" fontId="41" fillId="37" borderId="36" xfId="12" applyNumberFormat="1" applyFont="1" applyFill="1" applyBorder="1" applyAlignment="1" applyProtection="1">
      <alignment horizontal="center" vertical="center"/>
      <protection locked="0"/>
    </xf>
    <xf numFmtId="0" fontId="37" fillId="40" borderId="39" xfId="0" applyFont="1" applyFill="1" applyBorder="1" applyProtection="1">
      <protection locked="0"/>
    </xf>
    <xf numFmtId="0" fontId="37" fillId="6" borderId="39" xfId="0" applyFont="1" applyFill="1" applyBorder="1" applyProtection="1"/>
    <xf numFmtId="0" fontId="41" fillId="6" borderId="39" xfId="0" applyFont="1" applyFill="1" applyBorder="1" applyProtection="1"/>
    <xf numFmtId="0" fontId="67" fillId="6" borderId="39" xfId="0" applyFont="1" applyFill="1" applyBorder="1" applyAlignment="1" applyProtection="1">
      <alignment horizontal="center"/>
    </xf>
    <xf numFmtId="0" fontId="0" fillId="6" borderId="0" xfId="0" applyFont="1" applyFill="1" applyAlignment="1" applyProtection="1">
      <alignment horizontal="left"/>
    </xf>
    <xf numFmtId="0" fontId="0" fillId="6" borderId="0" xfId="0" applyFont="1" applyFill="1" applyBorder="1" applyAlignment="1" applyProtection="1">
      <alignment horizontal="left"/>
    </xf>
    <xf numFmtId="3" fontId="41" fillId="37" borderId="39" xfId="12" applyFont="1" applyFill="1" applyBorder="1" applyAlignment="1" applyProtection="1">
      <alignment horizontal="center" vertical="center"/>
      <protection locked="0"/>
    </xf>
    <xf numFmtId="0" fontId="71" fillId="6" borderId="0" xfId="0" applyFont="1" applyFill="1" applyProtection="1"/>
    <xf numFmtId="0" fontId="72" fillId="6" borderId="23" xfId="0" applyFont="1" applyFill="1" applyBorder="1" applyProtection="1"/>
    <xf numFmtId="0" fontId="62" fillId="6" borderId="25" xfId="0" applyFont="1" applyFill="1" applyBorder="1" applyProtection="1"/>
    <xf numFmtId="0" fontId="72" fillId="6" borderId="4" xfId="0" applyFont="1" applyFill="1" applyBorder="1" applyProtection="1"/>
    <xf numFmtId="0" fontId="62" fillId="6" borderId="21" xfId="0" applyFont="1" applyFill="1" applyBorder="1" applyProtection="1"/>
    <xf numFmtId="0" fontId="72" fillId="6" borderId="8" xfId="0" applyFont="1" applyFill="1" applyBorder="1" applyProtection="1"/>
    <xf numFmtId="14" fontId="62" fillId="6" borderId="22" xfId="0" applyNumberFormat="1" applyFont="1" applyFill="1" applyBorder="1" applyProtection="1"/>
    <xf numFmtId="3" fontId="41" fillId="6" borderId="35" xfId="12" applyFont="1" applyFill="1" applyBorder="1" applyAlignment="1" applyProtection="1">
      <alignment horizontal="center" vertical="center"/>
    </xf>
    <xf numFmtId="3" fontId="41" fillId="6" borderId="21" xfId="12" applyFont="1" applyFill="1" applyBorder="1" applyAlignment="1" applyProtection="1">
      <alignment horizontal="center" vertical="center"/>
    </xf>
    <xf numFmtId="14" fontId="41" fillId="6" borderId="22" xfId="12" applyNumberFormat="1" applyFont="1" applyFill="1" applyBorder="1" applyAlignment="1" applyProtection="1">
      <alignment horizontal="center" vertical="center"/>
    </xf>
    <xf numFmtId="0" fontId="57" fillId="6" borderId="0" xfId="0" applyFont="1" applyFill="1" applyProtection="1"/>
    <xf numFmtId="0" fontId="70" fillId="6" borderId="0" xfId="0" applyFont="1" applyFill="1" applyProtection="1"/>
    <xf numFmtId="0" fontId="75" fillId="6" borderId="0" xfId="0" applyFont="1" applyFill="1" applyProtection="1"/>
    <xf numFmtId="0" fontId="74" fillId="6" borderId="0" xfId="0" applyFont="1" applyFill="1" applyProtection="1"/>
    <xf numFmtId="0" fontId="59" fillId="38" borderId="28" xfId="0" applyFont="1" applyFill="1" applyBorder="1" applyProtection="1"/>
    <xf numFmtId="0" fontId="65" fillId="6" borderId="0" xfId="0" applyFont="1" applyFill="1" applyProtection="1"/>
    <xf numFmtId="0" fontId="37" fillId="40" borderId="0" xfId="0" applyFont="1" applyFill="1" applyBorder="1" applyProtection="1">
      <protection locked="0"/>
    </xf>
    <xf numFmtId="0" fontId="79" fillId="6" borderId="0" xfId="0" applyFont="1" applyFill="1" applyProtection="1"/>
    <xf numFmtId="0" fontId="59" fillId="39" borderId="28" xfId="0" applyFont="1" applyFill="1" applyBorder="1" applyProtection="1"/>
    <xf numFmtId="0" fontId="79" fillId="6" borderId="0" xfId="1" applyFont="1" applyFill="1" applyBorder="1" applyAlignment="1" applyProtection="1">
      <alignment vertical="center"/>
    </xf>
    <xf numFmtId="0" fontId="72" fillId="6" borderId="0" xfId="0" applyFont="1" applyFill="1" applyBorder="1" applyProtection="1"/>
    <xf numFmtId="14" fontId="41" fillId="6" borderId="0" xfId="12" applyNumberFormat="1" applyFont="1" applyFill="1" applyBorder="1" applyAlignment="1" applyProtection="1">
      <alignment horizontal="center" vertical="center"/>
    </xf>
    <xf numFmtId="14" fontId="62" fillId="6" borderId="0" xfId="0" applyNumberFormat="1" applyFont="1" applyFill="1" applyBorder="1" applyProtection="1"/>
    <xf numFmtId="0" fontId="41" fillId="39" borderId="28" xfId="0" quotePrefix="1" applyFont="1" applyFill="1" applyBorder="1" applyProtection="1"/>
    <xf numFmtId="0" fontId="41" fillId="38" borderId="28" xfId="0" applyFont="1" applyFill="1" applyBorder="1" applyProtection="1"/>
    <xf numFmtId="0" fontId="41" fillId="39" borderId="28" xfId="0" applyFont="1" applyFill="1" applyBorder="1" applyProtection="1"/>
    <xf numFmtId="0" fontId="41" fillId="39" borderId="28" xfId="0" applyFont="1" applyFill="1" applyBorder="1" applyAlignment="1" applyProtection="1">
      <alignment wrapText="1"/>
    </xf>
    <xf numFmtId="0" fontId="80" fillId="6" borderId="0" xfId="0" applyFont="1" applyFill="1" applyBorder="1" applyProtection="1"/>
    <xf numFmtId="0" fontId="37" fillId="0" borderId="0" xfId="0" applyFont="1" applyFill="1" applyProtection="1"/>
    <xf numFmtId="0" fontId="41" fillId="38" borderId="28" xfId="0" applyFont="1" applyFill="1" applyBorder="1" applyAlignment="1" applyProtection="1">
      <alignment wrapText="1"/>
    </xf>
    <xf numFmtId="0" fontId="41" fillId="38" borderId="0" xfId="0" applyFont="1" applyFill="1" applyBorder="1" applyAlignment="1" applyProtection="1">
      <alignment wrapText="1"/>
    </xf>
    <xf numFmtId="0" fontId="82" fillId="6" borderId="11" xfId="0" applyFont="1" applyFill="1" applyBorder="1" applyAlignment="1" applyProtection="1">
      <alignment horizontal="center" vertical="center" wrapText="1"/>
    </xf>
    <xf numFmtId="0" fontId="64" fillId="6" borderId="0" xfId="0" applyFont="1" applyFill="1" applyProtection="1"/>
    <xf numFmtId="0" fontId="65" fillId="6" borderId="0" xfId="0" applyFont="1" applyFill="1" applyAlignment="1" applyProtection="1">
      <alignment horizontal="center"/>
    </xf>
    <xf numFmtId="0" fontId="83" fillId="6" borderId="0" xfId="0" applyFont="1" applyFill="1" applyProtection="1"/>
    <xf numFmtId="0" fontId="83" fillId="6" borderId="0" xfId="0" applyFont="1" applyFill="1" applyBorder="1" applyProtection="1"/>
    <xf numFmtId="0" fontId="54" fillId="0" borderId="0" xfId="0" applyFont="1" applyFill="1" applyProtection="1"/>
    <xf numFmtId="0" fontId="41" fillId="0" borderId="0" xfId="0" applyFont="1" applyFill="1" applyBorder="1" applyProtection="1"/>
    <xf numFmtId="0" fontId="0" fillId="0" borderId="0" xfId="0" applyFont="1" applyFill="1" applyProtection="1"/>
    <xf numFmtId="0" fontId="67" fillId="6" borderId="0" xfId="0" applyFont="1" applyFill="1" applyAlignment="1" applyProtection="1">
      <alignment horizontal="center"/>
    </xf>
    <xf numFmtId="0" fontId="41" fillId="6" borderId="0" xfId="0" applyFont="1" applyFill="1" applyAlignment="1" applyProtection="1">
      <alignment horizontal="left"/>
    </xf>
    <xf numFmtId="0" fontId="67" fillId="6" borderId="0" xfId="0" applyFont="1" applyFill="1" applyAlignment="1" applyProtection="1">
      <alignment horizontal="left"/>
    </xf>
    <xf numFmtId="0" fontId="76" fillId="6" borderId="0" xfId="0" applyFont="1" applyFill="1" applyProtection="1"/>
    <xf numFmtId="0" fontId="76" fillId="6" borderId="0" xfId="0" applyFont="1" applyFill="1" applyAlignment="1" applyProtection="1">
      <alignment wrapText="1"/>
    </xf>
    <xf numFmtId="0" fontId="76" fillId="6" borderId="0" xfId="0" applyFont="1" applyFill="1" applyAlignment="1" applyProtection="1">
      <alignment horizontal="left" vertical="top"/>
    </xf>
    <xf numFmtId="0" fontId="83" fillId="6" borderId="0" xfId="1" applyFont="1" applyFill="1" applyBorder="1" applyAlignment="1" applyProtection="1">
      <alignment vertical="center"/>
    </xf>
    <xf numFmtId="0" fontId="62" fillId="6" borderId="0" xfId="0" applyFont="1" applyFill="1" applyBorder="1" applyProtection="1"/>
    <xf numFmtId="0" fontId="84" fillId="6" borderId="0" xfId="1" applyFont="1" applyFill="1" applyBorder="1" applyAlignment="1" applyProtection="1">
      <alignment vertical="center"/>
    </xf>
    <xf numFmtId="0" fontId="85" fillId="38" borderId="28" xfId="0" applyFont="1" applyFill="1" applyBorder="1" applyProtection="1"/>
    <xf numFmtId="0" fontId="85" fillId="39" borderId="28" xfId="0" applyFont="1" applyFill="1" applyBorder="1" applyProtection="1"/>
    <xf numFmtId="3" fontId="85" fillId="37" borderId="36" xfId="12" applyFont="1" applyFill="1" applyBorder="1" applyAlignment="1" applyProtection="1">
      <alignment horizontal="center" vertical="center"/>
      <protection locked="0"/>
    </xf>
    <xf numFmtId="0" fontId="85" fillId="6" borderId="0" xfId="0" applyFont="1" applyFill="1" applyProtection="1"/>
    <xf numFmtId="0" fontId="41" fillId="0" borderId="0" xfId="0" applyFont="1" applyFill="1" applyProtection="1"/>
    <xf numFmtId="0" fontId="62" fillId="0" borderId="0" xfId="0" applyFont="1" applyFill="1" applyBorder="1" applyProtection="1"/>
    <xf numFmtId="0" fontId="65" fillId="0" borderId="0" xfId="0" applyFont="1" applyFill="1" applyProtection="1"/>
    <xf numFmtId="0" fontId="59" fillId="0" borderId="0" xfId="0" applyFont="1" applyFill="1" applyProtection="1"/>
    <xf numFmtId="0" fontId="41" fillId="40" borderId="39" xfId="0" applyFont="1" applyFill="1" applyBorder="1" applyProtection="1">
      <protection locked="0"/>
    </xf>
    <xf numFmtId="3" fontId="41" fillId="41" borderId="39" xfId="12" applyFont="1" applyFill="1" applyBorder="1" applyAlignment="1" applyProtection="1">
      <alignment horizontal="center" vertical="center"/>
    </xf>
    <xf numFmtId="0" fontId="78" fillId="0" borderId="0" xfId="0" applyFont="1" applyProtection="1"/>
    <xf numFmtId="0" fontId="37" fillId="0" borderId="0" xfId="0" applyFont="1" applyFill="1" applyBorder="1" applyAlignment="1" applyProtection="1">
      <alignment horizontal="center"/>
    </xf>
    <xf numFmtId="3" fontId="41" fillId="41" borderId="36" xfId="12" applyFont="1" applyFill="1" applyBorder="1" applyAlignment="1" applyProtection="1">
      <alignment horizontal="center" vertical="center"/>
    </xf>
    <xf numFmtId="0" fontId="37" fillId="41" borderId="38" xfId="0" applyFont="1" applyFill="1" applyBorder="1" applyProtection="1"/>
    <xf numFmtId="0" fontId="69" fillId="0" borderId="36" xfId="0" applyFont="1" applyFill="1" applyBorder="1" applyProtection="1"/>
    <xf numFmtId="0" fontId="41" fillId="6" borderId="0" xfId="0" applyFont="1" applyFill="1" applyAlignment="1" applyProtection="1"/>
    <xf numFmtId="0" fontId="87" fillId="6" borderId="0" xfId="0" applyFont="1" applyFill="1" applyProtection="1"/>
    <xf numFmtId="0" fontId="82" fillId="6" borderId="0" xfId="0" applyFont="1" applyFill="1" applyAlignment="1" applyProtection="1">
      <alignment horizontal="left" wrapText="1"/>
    </xf>
    <xf numFmtId="0" fontId="43" fillId="39" borderId="28" xfId="0" quotePrefix="1" applyFont="1" applyFill="1" applyBorder="1" applyProtection="1"/>
    <xf numFmtId="0" fontId="88" fillId="39" borderId="28" xfId="0" applyFont="1" applyFill="1" applyBorder="1" applyProtection="1"/>
    <xf numFmtId="0" fontId="89" fillId="6" borderId="0" xfId="0" applyFont="1" applyFill="1" applyProtection="1"/>
    <xf numFmtId="0" fontId="43" fillId="42" borderId="28" xfId="0" applyFont="1" applyFill="1" applyBorder="1" applyProtection="1"/>
    <xf numFmtId="0" fontId="62" fillId="42" borderId="28" xfId="0" applyFont="1" applyFill="1" applyBorder="1" applyAlignment="1" applyProtection="1">
      <alignment horizontal="left" vertical="top"/>
    </xf>
    <xf numFmtId="0" fontId="43" fillId="43" borderId="28" xfId="0" applyFont="1" applyFill="1" applyBorder="1" applyProtection="1"/>
    <xf numFmtId="0" fontId="75" fillId="38" borderId="28" xfId="0" applyFont="1" applyFill="1" applyBorder="1" applyProtection="1"/>
    <xf numFmtId="0" fontId="85" fillId="42" borderId="28" xfId="0" applyFont="1" applyFill="1" applyBorder="1" applyProtection="1"/>
    <xf numFmtId="0" fontId="82" fillId="6" borderId="6" xfId="0" applyFont="1" applyFill="1" applyBorder="1" applyAlignment="1" applyProtection="1">
      <alignment horizontal="center" vertical="center" wrapText="1"/>
    </xf>
    <xf numFmtId="0" fontId="41" fillId="43" borderId="28" xfId="0" applyFont="1" applyFill="1" applyBorder="1" applyProtection="1"/>
    <xf numFmtId="0" fontId="43" fillId="0" borderId="0" xfId="0" quotePrefix="1" applyFont="1" applyFill="1" applyBorder="1" applyProtection="1"/>
    <xf numFmtId="0" fontId="62" fillId="38" borderId="28" xfId="0" applyFont="1" applyFill="1" applyBorder="1" applyAlignment="1" applyProtection="1">
      <alignment horizontal="left" vertical="top" wrapText="1"/>
    </xf>
    <xf numFmtId="0" fontId="41" fillId="39" borderId="28" xfId="0" applyFont="1" applyFill="1" applyBorder="1" applyAlignment="1" applyProtection="1">
      <alignment horizontal="left" vertical="top" wrapText="1"/>
    </xf>
    <xf numFmtId="0" fontId="41" fillId="42" borderId="28" xfId="0" applyFont="1" applyFill="1" applyBorder="1" applyProtection="1"/>
    <xf numFmtId="0" fontId="41" fillId="0" borderId="0" xfId="0" applyFont="1" applyFill="1" applyBorder="1" applyAlignment="1" applyProtection="1">
      <alignment horizontal="left" vertical="top" wrapText="1"/>
    </xf>
    <xf numFmtId="0" fontId="67" fillId="6" borderId="30" xfId="0" applyFont="1" applyFill="1" applyBorder="1" applyAlignment="1" applyProtection="1">
      <alignment horizontal="center"/>
    </xf>
    <xf numFmtId="0" fontId="0" fillId="0" borderId="0" xfId="0" applyFont="1" applyFill="1" applyBorder="1" applyProtection="1"/>
    <xf numFmtId="0" fontId="67" fillId="6" borderId="3" xfId="0" applyFont="1" applyFill="1" applyBorder="1" applyAlignment="1" applyProtection="1">
      <alignment horizontal="center" vertical="center" wrapText="1"/>
    </xf>
    <xf numFmtId="0" fontId="41" fillId="42" borderId="28" xfId="0" quotePrefix="1" applyFont="1" applyFill="1" applyBorder="1" applyProtection="1"/>
    <xf numFmtId="0" fontId="61" fillId="6" borderId="0" xfId="1" applyFont="1" applyFill="1" applyBorder="1" applyAlignment="1" applyProtection="1">
      <alignment vertical="center"/>
    </xf>
    <xf numFmtId="0" fontId="62" fillId="42" borderId="0" xfId="0" applyFont="1" applyFill="1" applyBorder="1" applyProtection="1"/>
    <xf numFmtId="0" fontId="62" fillId="39" borderId="0" xfId="0" applyFont="1" applyFill="1" applyBorder="1" applyProtection="1"/>
    <xf numFmtId="0" fontId="62" fillId="42" borderId="28" xfId="0" applyFont="1" applyFill="1" applyBorder="1" applyProtection="1"/>
    <xf numFmtId="0" fontId="41" fillId="39" borderId="28" xfId="0" quotePrefix="1" applyFont="1" applyFill="1" applyBorder="1" applyAlignment="1" applyProtection="1">
      <alignment horizontal="left"/>
    </xf>
    <xf numFmtId="0" fontId="62" fillId="42" borderId="28" xfId="0" applyFont="1" applyFill="1" applyBorder="1" applyAlignment="1" applyProtection="1">
      <alignment horizontal="left" vertical="top" wrapText="1"/>
    </xf>
    <xf numFmtId="0" fontId="62" fillId="39" borderId="28" xfId="0" quotePrefix="1" applyFont="1" applyFill="1" applyBorder="1" applyProtection="1"/>
    <xf numFmtId="0" fontId="62" fillId="43" borderId="28" xfId="0" applyFont="1" applyFill="1" applyBorder="1" applyProtection="1"/>
    <xf numFmtId="0" fontId="67" fillId="6" borderId="0" xfId="0" applyFont="1" applyFill="1" applyAlignment="1" applyProtection="1">
      <alignment horizontal="left" wrapText="1"/>
    </xf>
    <xf numFmtId="0" fontId="85" fillId="42" borderId="28" xfId="0" quotePrefix="1" applyFont="1" applyFill="1" applyBorder="1" applyAlignment="1" applyProtection="1">
      <alignment horizontal="left"/>
    </xf>
    <xf numFmtId="0" fontId="62" fillId="39" borderId="28" xfId="0" applyFont="1" applyFill="1" applyBorder="1" applyAlignment="1" applyProtection="1">
      <alignment horizontal="left" vertical="top"/>
    </xf>
    <xf numFmtId="0" fontId="85" fillId="43" borderId="28" xfId="0" applyFont="1" applyFill="1" applyBorder="1" applyProtection="1"/>
    <xf numFmtId="0" fontId="59" fillId="42" borderId="28" xfId="0" applyFont="1" applyFill="1" applyBorder="1" applyProtection="1"/>
    <xf numFmtId="0" fontId="85" fillId="39" borderId="28" xfId="0" quotePrefix="1" applyFont="1" applyFill="1" applyBorder="1" applyAlignment="1" applyProtection="1">
      <alignment horizontal="left"/>
    </xf>
    <xf numFmtId="0" fontId="81" fillId="6" borderId="0" xfId="1" applyFont="1" applyFill="1" applyBorder="1" applyAlignment="1" applyProtection="1">
      <alignment horizontal="left" vertical="top" wrapText="1"/>
    </xf>
    <xf numFmtId="0" fontId="67" fillId="6" borderId="0" xfId="0" applyFont="1" applyFill="1" applyAlignment="1" applyProtection="1">
      <alignment horizontal="center" wrapText="1"/>
    </xf>
    <xf numFmtId="0" fontId="37" fillId="40" borderId="39" xfId="0" applyFont="1" applyFill="1" applyBorder="1" applyAlignment="1" applyProtection="1">
      <alignment horizontal="left"/>
      <protection locked="0"/>
    </xf>
    <xf numFmtId="0" fontId="37" fillId="6" borderId="0" xfId="1" applyFont="1" applyFill="1" applyBorder="1" applyAlignment="1" applyProtection="1">
      <alignment horizontal="left" vertical="top" wrapText="1"/>
    </xf>
    <xf numFmtId="49" fontId="41" fillId="37" borderId="38" xfId="12" applyNumberFormat="1" applyFont="1" applyFill="1" applyBorder="1" applyAlignment="1" applyProtection="1">
      <alignment horizontal="center" vertical="center"/>
      <protection locked="0"/>
    </xf>
    <xf numFmtId="0" fontId="37" fillId="0" borderId="0" xfId="0" applyFont="1" applyProtection="1"/>
    <xf numFmtId="0" fontId="52" fillId="0" borderId="0" xfId="0" applyFont="1" applyBorder="1" applyProtection="1"/>
    <xf numFmtId="0" fontId="39" fillId="0" borderId="0" xfId="0" applyFont="1" applyProtection="1"/>
    <xf numFmtId="0" fontId="49" fillId="36" borderId="26" xfId="0" applyFont="1" applyFill="1" applyBorder="1" applyAlignment="1" applyProtection="1">
      <alignment wrapText="1"/>
    </xf>
    <xf numFmtId="0" fontId="37" fillId="0" borderId="0" xfId="0" applyFont="1" applyAlignment="1" applyProtection="1">
      <alignment wrapText="1"/>
    </xf>
    <xf numFmtId="0" fontId="38" fillId="0" borderId="26" xfId="143" applyBorder="1" applyAlignment="1" applyProtection="1">
      <alignment horizontal="left" vertical="top" wrapText="1"/>
    </xf>
    <xf numFmtId="0" fontId="37" fillId="0" borderId="26" xfId="0" applyFont="1" applyBorder="1" applyAlignment="1" applyProtection="1">
      <alignment horizontal="left" vertical="top" wrapText="1"/>
    </xf>
    <xf numFmtId="0" fontId="38" fillId="0" borderId="26" xfId="143" applyBorder="1" applyAlignment="1" applyProtection="1">
      <alignment horizontal="left" vertical="top"/>
    </xf>
    <xf numFmtId="0" fontId="37" fillId="0" borderId="26" xfId="0" applyFont="1" applyBorder="1" applyAlignment="1" applyProtection="1">
      <alignment horizontal="left" vertical="top"/>
    </xf>
    <xf numFmtId="0" fontId="38" fillId="0" borderId="26" xfId="143" applyBorder="1" applyProtection="1"/>
    <xf numFmtId="0" fontId="37" fillId="0" borderId="26" xfId="0" applyFont="1" applyBorder="1" applyProtection="1"/>
    <xf numFmtId="0" fontId="38" fillId="0" borderId="0" xfId="143" applyBorder="1" applyProtection="1"/>
    <xf numFmtId="0" fontId="37" fillId="0" borderId="0" xfId="0" applyFont="1" applyBorder="1" applyProtection="1"/>
    <xf numFmtId="0" fontId="39" fillId="0" borderId="0" xfId="0" applyFont="1" applyBorder="1" applyProtection="1"/>
    <xf numFmtId="0" fontId="53" fillId="0" borderId="0" xfId="0" applyFont="1" applyProtection="1"/>
    <xf numFmtId="0" fontId="60" fillId="0" borderId="0" xfId="0" applyFont="1" applyProtection="1"/>
    <xf numFmtId="0" fontId="37" fillId="0" borderId="0" xfId="0" applyFont="1" applyBorder="1" applyAlignment="1" applyProtection="1">
      <alignment horizontal="left" vertical="top" wrapText="1"/>
    </xf>
    <xf numFmtId="0" fontId="37" fillId="0" borderId="0" xfId="0" quotePrefix="1" applyFont="1" applyBorder="1" applyProtection="1"/>
    <xf numFmtId="0" fontId="37" fillId="0" borderId="0" xfId="0" applyFont="1" applyBorder="1" applyAlignment="1" applyProtection="1">
      <alignment horizontal="left" vertical="top"/>
    </xf>
    <xf numFmtId="15" fontId="37" fillId="0" borderId="0" xfId="0" quotePrefix="1" applyNumberFormat="1" applyFont="1" applyBorder="1" applyAlignment="1" applyProtection="1">
      <alignment horizontal="left" vertical="center"/>
    </xf>
    <xf numFmtId="15" fontId="37" fillId="0" borderId="0" xfId="0" applyNumberFormat="1" applyFont="1" applyBorder="1" applyAlignment="1" applyProtection="1">
      <alignment horizontal="left" vertical="center" wrapText="1"/>
    </xf>
    <xf numFmtId="0" fontId="37" fillId="0" borderId="0" xfId="0" applyFont="1" applyAlignment="1" applyProtection="1"/>
    <xf numFmtId="0" fontId="37" fillId="0" borderId="0" xfId="0" applyFont="1" applyBorder="1" applyAlignment="1" applyProtection="1">
      <alignment vertical="center"/>
    </xf>
    <xf numFmtId="0" fontId="37" fillId="0" borderId="0" xfId="0" quotePrefix="1" applyFont="1" applyProtection="1"/>
    <xf numFmtId="0" fontId="51" fillId="0" borderId="0" xfId="0" applyFont="1" applyFill="1" applyBorder="1" applyAlignment="1" applyProtection="1">
      <alignment vertical="center"/>
    </xf>
    <xf numFmtId="0" fontId="37" fillId="0" borderId="24" xfId="0" applyFont="1" applyBorder="1" applyAlignment="1" applyProtection="1">
      <alignment vertical="center"/>
    </xf>
    <xf numFmtId="0" fontId="37" fillId="0" borderId="7" xfId="0" applyFont="1" applyBorder="1" applyAlignment="1" applyProtection="1">
      <alignment vertical="center"/>
    </xf>
    <xf numFmtId="0" fontId="77" fillId="0" borderId="0" xfId="0" applyFont="1" applyProtection="1"/>
    <xf numFmtId="0" fontId="0" fillId="0" borderId="0" xfId="0" applyFont="1" applyProtection="1"/>
    <xf numFmtId="0" fontId="69" fillId="6" borderId="38" xfId="0" applyFont="1" applyFill="1" applyBorder="1" applyProtection="1"/>
    <xf numFmtId="0" fontId="50" fillId="0" borderId="0" xfId="0" applyFont="1" applyProtection="1"/>
    <xf numFmtId="0" fontId="69" fillId="6" borderId="39" xfId="0" applyFont="1" applyFill="1" applyBorder="1" applyAlignment="1" applyProtection="1">
      <alignment wrapText="1"/>
    </xf>
    <xf numFmtId="0" fontId="69" fillId="6" borderId="39" xfId="0" applyFont="1" applyFill="1" applyBorder="1" applyProtection="1"/>
    <xf numFmtId="3" fontId="41" fillId="0" borderId="0" xfId="12" applyFont="1" applyFill="1" applyBorder="1" applyAlignment="1" applyProtection="1">
      <alignment horizontal="center" vertical="center"/>
    </xf>
    <xf numFmtId="0" fontId="41" fillId="0" borderId="0" xfId="0" applyFont="1" applyFill="1" applyBorder="1" applyAlignment="1" applyProtection="1">
      <alignment horizontal="left"/>
    </xf>
    <xf numFmtId="0" fontId="37" fillId="0" borderId="0" xfId="0" applyFont="1" applyFill="1" applyBorder="1" applyAlignment="1" applyProtection="1">
      <alignment horizontal="left"/>
    </xf>
    <xf numFmtId="0" fontId="68" fillId="6" borderId="0" xfId="0" applyFont="1" applyFill="1" applyBorder="1" applyProtection="1"/>
    <xf numFmtId="0" fontId="65" fillId="6" borderId="0" xfId="0" applyFont="1" applyFill="1" applyBorder="1" applyProtection="1"/>
    <xf numFmtId="0" fontId="59" fillId="0" borderId="0" xfId="0" applyFont="1" applyFill="1" applyBorder="1" applyProtection="1"/>
    <xf numFmtId="0" fontId="65" fillId="0" borderId="0" xfId="0" applyFont="1" applyFill="1" applyBorder="1" applyProtection="1"/>
    <xf numFmtId="0" fontId="37" fillId="0" borderId="39" xfId="0" applyFont="1" applyFill="1" applyBorder="1" applyAlignment="1" applyProtection="1">
      <alignment horizontal="left"/>
    </xf>
    <xf numFmtId="3" fontId="41" fillId="0" borderId="38" xfId="12" applyFont="1" applyFill="1" applyBorder="1" applyAlignment="1" applyProtection="1">
      <alignment horizontal="center" vertical="center"/>
    </xf>
    <xf numFmtId="0" fontId="37" fillId="0" borderId="39" xfId="0" applyFont="1" applyFill="1" applyBorder="1" applyProtection="1"/>
    <xf numFmtId="15" fontId="37" fillId="0" borderId="0" xfId="0" quotePrefix="1" applyNumberFormat="1" applyFont="1" applyBorder="1" applyAlignment="1" applyProtection="1">
      <alignment horizontal="left" vertical="center" wrapText="1"/>
    </xf>
    <xf numFmtId="15" fontId="37" fillId="0" borderId="0" xfId="0" applyNumberFormat="1" applyFont="1" applyBorder="1" applyAlignment="1" applyProtection="1">
      <alignment horizontal="left" vertical="center" wrapText="1"/>
    </xf>
    <xf numFmtId="0" fontId="57" fillId="0" borderId="0" xfId="0" applyFont="1" applyAlignment="1" applyProtection="1">
      <alignment horizontal="left" vertical="top" wrapText="1"/>
    </xf>
    <xf numFmtId="0" fontId="37" fillId="0" borderId="0" xfId="0" applyFont="1" applyAlignment="1" applyProtection="1">
      <alignment horizontal="left" vertical="top" wrapText="1"/>
    </xf>
    <xf numFmtId="0" fontId="37" fillId="0" borderId="0" xfId="0" quotePrefix="1" applyFont="1" applyBorder="1" applyAlignment="1" applyProtection="1">
      <alignment horizontal="left" vertical="top" wrapText="1"/>
    </xf>
    <xf numFmtId="0" fontId="37" fillId="0" borderId="0" xfId="0" applyFont="1" applyBorder="1" applyAlignment="1" applyProtection="1">
      <alignment vertical="top" wrapText="1"/>
    </xf>
    <xf numFmtId="15" fontId="37" fillId="0" borderId="0" xfId="0" quotePrefix="1" applyNumberFormat="1" applyFont="1" applyBorder="1" applyAlignment="1" applyProtection="1">
      <alignment horizontal="left" vertical="top" wrapText="1"/>
    </xf>
    <xf numFmtId="15" fontId="73" fillId="0" borderId="0" xfId="0" quotePrefix="1" applyNumberFormat="1" applyFont="1" applyBorder="1" applyAlignment="1" applyProtection="1">
      <alignment horizontal="left" vertical="center" wrapText="1"/>
    </xf>
    <xf numFmtId="15" fontId="73" fillId="0" borderId="0" xfId="0" applyNumberFormat="1" applyFont="1" applyBorder="1" applyAlignment="1" applyProtection="1">
      <alignment horizontal="left" vertical="center" wrapText="1"/>
    </xf>
    <xf numFmtId="0" fontId="37" fillId="0" borderId="0" xfId="0" quotePrefix="1" applyFont="1" applyBorder="1" applyAlignment="1" applyProtection="1">
      <alignment vertical="top" wrapText="1"/>
    </xf>
    <xf numFmtId="0" fontId="62" fillId="40" borderId="36" xfId="0" applyFont="1" applyFill="1" applyBorder="1" applyAlignment="1" applyProtection="1">
      <alignment horizontal="left"/>
      <protection locked="0"/>
    </xf>
    <xf numFmtId="0" fontId="62" fillId="40" borderId="28" xfId="0" applyFont="1" applyFill="1" applyBorder="1" applyAlignment="1" applyProtection="1">
      <alignment horizontal="left"/>
      <protection locked="0"/>
    </xf>
    <xf numFmtId="0" fontId="62" fillId="40" borderId="39" xfId="0" applyFont="1" applyFill="1" applyBorder="1" applyAlignment="1" applyProtection="1">
      <alignment horizontal="left"/>
      <protection locked="0"/>
    </xf>
    <xf numFmtId="0" fontId="37" fillId="40" borderId="36" xfId="0" applyFont="1" applyFill="1" applyBorder="1" applyAlignment="1" applyProtection="1">
      <alignment horizontal="left"/>
      <protection locked="0"/>
    </xf>
    <xf numFmtId="0" fontId="37" fillId="40" borderId="28" xfId="0" applyFont="1" applyFill="1" applyBorder="1" applyAlignment="1" applyProtection="1">
      <alignment horizontal="left"/>
      <protection locked="0"/>
    </xf>
    <xf numFmtId="0" fontId="41" fillId="40" borderId="47" xfId="0" applyFont="1" applyFill="1" applyBorder="1" applyAlignment="1" applyProtection="1">
      <alignment horizontal="left"/>
      <protection locked="0"/>
    </xf>
    <xf numFmtId="0" fontId="41" fillId="40" borderId="0" xfId="0" applyFont="1" applyFill="1" applyBorder="1" applyAlignment="1" applyProtection="1">
      <alignment horizontal="left"/>
      <protection locked="0"/>
    </xf>
    <xf numFmtId="0" fontId="37" fillId="41" borderId="36" xfId="0" applyFont="1" applyFill="1" applyBorder="1" applyAlignment="1" applyProtection="1">
      <alignment horizontal="center"/>
    </xf>
    <xf numFmtId="0" fontId="37" fillId="41" borderId="28" xfId="0" applyFont="1" applyFill="1" applyBorder="1" applyAlignment="1" applyProtection="1">
      <alignment horizontal="center"/>
    </xf>
    <xf numFmtId="0" fontId="37" fillId="40" borderId="40" xfId="0" applyFont="1" applyFill="1" applyBorder="1" applyAlignment="1" applyProtection="1">
      <alignment horizontal="left"/>
      <protection locked="0"/>
    </xf>
    <xf numFmtId="0" fontId="37" fillId="40" borderId="41" xfId="0" applyFont="1" applyFill="1" applyBorder="1" applyAlignment="1" applyProtection="1">
      <alignment horizontal="left"/>
      <protection locked="0"/>
    </xf>
    <xf numFmtId="0" fontId="37" fillId="40" borderId="39" xfId="0" applyFont="1" applyFill="1" applyBorder="1" applyAlignment="1" applyProtection="1">
      <alignment horizontal="left"/>
      <protection locked="0"/>
    </xf>
    <xf numFmtId="0" fontId="67" fillId="6" borderId="44" xfId="0" applyFont="1" applyFill="1" applyBorder="1" applyAlignment="1" applyProtection="1">
      <alignment horizontal="center" wrapText="1"/>
    </xf>
    <xf numFmtId="0" fontId="67" fillId="6" borderId="45" xfId="0" applyFont="1" applyFill="1" applyBorder="1" applyAlignment="1" applyProtection="1">
      <alignment horizontal="center" wrapText="1"/>
    </xf>
    <xf numFmtId="0" fontId="67" fillId="6" borderId="46" xfId="0" applyFont="1" applyFill="1" applyBorder="1" applyAlignment="1" applyProtection="1">
      <alignment horizontal="center" wrapText="1"/>
    </xf>
    <xf numFmtId="0" fontId="41" fillId="40" borderId="36" xfId="0" applyFont="1" applyFill="1" applyBorder="1" applyAlignment="1" applyProtection="1">
      <alignment horizontal="left"/>
      <protection locked="0"/>
    </xf>
    <xf numFmtId="0" fontId="41" fillId="40" borderId="28" xfId="0" applyFont="1" applyFill="1" applyBorder="1" applyAlignment="1" applyProtection="1">
      <alignment horizontal="left"/>
      <protection locked="0"/>
    </xf>
    <xf numFmtId="0" fontId="81" fillId="6" borderId="0" xfId="1" applyFont="1" applyFill="1" applyBorder="1" applyAlignment="1" applyProtection="1">
      <alignment horizontal="left" vertical="top" wrapText="1"/>
    </xf>
    <xf numFmtId="0" fontId="41" fillId="6" borderId="0" xfId="0" applyFont="1" applyFill="1" applyAlignment="1" applyProtection="1">
      <alignment horizontal="left" wrapText="1"/>
    </xf>
    <xf numFmtId="0" fontId="67" fillId="6" borderId="34" xfId="0" applyFont="1" applyFill="1" applyBorder="1" applyAlignment="1" applyProtection="1">
      <alignment horizontal="center" vertical="center" wrapText="1"/>
    </xf>
    <xf numFmtId="0" fontId="67" fillId="6" borderId="35" xfId="0" applyFont="1" applyFill="1" applyBorder="1" applyAlignment="1" applyProtection="1">
      <alignment horizontal="center" vertical="center" wrapText="1"/>
    </xf>
    <xf numFmtId="0" fontId="67" fillId="6" borderId="8" xfId="0" applyFont="1" applyFill="1" applyBorder="1" applyAlignment="1" applyProtection="1">
      <alignment horizontal="center" vertical="center" wrapText="1"/>
    </xf>
    <xf numFmtId="0" fontId="67" fillId="6" borderId="22" xfId="0" applyFont="1" applyFill="1" applyBorder="1" applyAlignment="1" applyProtection="1">
      <alignment horizontal="center" vertical="center" wrapText="1"/>
    </xf>
    <xf numFmtId="0" fontId="67" fillId="6" borderId="44" xfId="0" applyFont="1" applyFill="1" applyBorder="1" applyAlignment="1" applyProtection="1">
      <alignment horizontal="center" vertical="center"/>
    </xf>
    <xf numFmtId="0" fontId="67" fillId="6" borderId="46" xfId="0" applyFont="1" applyFill="1" applyBorder="1" applyAlignment="1" applyProtection="1">
      <alignment horizontal="center" vertical="center"/>
    </xf>
    <xf numFmtId="0" fontId="86" fillId="6" borderId="5" xfId="0" applyFont="1" applyFill="1" applyBorder="1" applyAlignment="1" applyProtection="1">
      <alignment horizontal="center"/>
    </xf>
    <xf numFmtId="0" fontId="86" fillId="6" borderId="26" xfId="0" applyFont="1" applyFill="1" applyBorder="1" applyAlignment="1" applyProtection="1">
      <alignment horizontal="center"/>
    </xf>
    <xf numFmtId="0" fontId="86" fillId="6" borderId="6" xfId="0" applyFont="1" applyFill="1" applyBorder="1" applyAlignment="1" applyProtection="1">
      <alignment horizontal="center"/>
    </xf>
    <xf numFmtId="0" fontId="62" fillId="0" borderId="0" xfId="0" applyFont="1" applyAlignment="1" applyProtection="1">
      <alignment horizontal="left" wrapText="1"/>
    </xf>
    <xf numFmtId="0" fontId="62" fillId="0" borderId="30" xfId="0" applyFont="1" applyBorder="1" applyAlignment="1" applyProtection="1">
      <alignment horizontal="left" wrapText="1"/>
    </xf>
    <xf numFmtId="0" fontId="82" fillId="6" borderId="43" xfId="0" applyFont="1" applyFill="1" applyBorder="1" applyAlignment="1" applyProtection="1">
      <alignment horizontal="center" vertical="center" wrapText="1"/>
    </xf>
    <xf numFmtId="0" fontId="82" fillId="6" borderId="42" xfId="0" applyFont="1" applyFill="1" applyBorder="1" applyAlignment="1" applyProtection="1">
      <alignment horizontal="center" vertical="center" wrapText="1"/>
    </xf>
    <xf numFmtId="0" fontId="67" fillId="6" borderId="0" xfId="0" applyFont="1" applyFill="1" applyAlignment="1" applyProtection="1">
      <alignment horizontal="center" wrapText="1"/>
    </xf>
    <xf numFmtId="0" fontId="67" fillId="6" borderId="30" xfId="0" applyFont="1" applyFill="1" applyBorder="1" applyAlignment="1" applyProtection="1">
      <alignment horizontal="center" wrapText="1"/>
    </xf>
    <xf numFmtId="0" fontId="67" fillId="6" borderId="32" xfId="0" applyFont="1" applyFill="1" applyBorder="1" applyAlignment="1" applyProtection="1">
      <alignment horizontal="center" vertical="center" wrapText="1"/>
    </xf>
    <xf numFmtId="0" fontId="67" fillId="6" borderId="33" xfId="0" applyFont="1" applyFill="1" applyBorder="1" applyAlignment="1" applyProtection="1">
      <alignment horizontal="center" vertical="center" wrapText="1"/>
    </xf>
    <xf numFmtId="0" fontId="41" fillId="40" borderId="37" xfId="0" applyFont="1" applyFill="1" applyBorder="1" applyAlignment="1" applyProtection="1">
      <alignment horizontal="left"/>
      <protection locked="0"/>
    </xf>
    <xf numFmtId="0" fontId="41" fillId="40" borderId="30" xfId="0" applyFont="1" applyFill="1" applyBorder="1" applyAlignment="1" applyProtection="1">
      <alignment horizontal="left"/>
      <protection locked="0"/>
    </xf>
    <xf numFmtId="0" fontId="37" fillId="40" borderId="48" xfId="0" applyFont="1" applyFill="1" applyBorder="1" applyAlignment="1" applyProtection="1">
      <alignment horizontal="left" vertical="top"/>
      <protection locked="0"/>
    </xf>
    <xf numFmtId="0" fontId="37" fillId="40" borderId="49" xfId="0" applyFont="1" applyFill="1" applyBorder="1" applyAlignment="1" applyProtection="1">
      <alignment horizontal="left" vertical="top"/>
      <protection locked="0"/>
    </xf>
    <xf numFmtId="0" fontId="37" fillId="40" borderId="47" xfId="0" applyFont="1" applyFill="1" applyBorder="1" applyAlignment="1" applyProtection="1">
      <alignment horizontal="left" vertical="top"/>
      <protection locked="0"/>
    </xf>
    <xf numFmtId="0" fontId="37" fillId="40" borderId="0" xfId="0" applyFont="1" applyFill="1" applyBorder="1" applyAlignment="1" applyProtection="1">
      <alignment horizontal="left" vertical="top"/>
      <protection locked="0"/>
    </xf>
    <xf numFmtId="0" fontId="37" fillId="40" borderId="37" xfId="0" applyFont="1" applyFill="1" applyBorder="1" applyAlignment="1" applyProtection="1">
      <alignment horizontal="left" vertical="top"/>
      <protection locked="0"/>
    </xf>
    <xf numFmtId="0" fontId="37" fillId="40" borderId="30" xfId="0" applyFont="1" applyFill="1" applyBorder="1" applyAlignment="1" applyProtection="1">
      <alignment horizontal="left" vertical="top"/>
      <protection locked="0"/>
    </xf>
    <xf numFmtId="0" fontId="71" fillId="6" borderId="0" xfId="0" applyFont="1" applyFill="1" applyAlignment="1" applyProtection="1">
      <alignment horizontal="left" vertical="top" wrapText="1"/>
    </xf>
    <xf numFmtId="0" fontId="37" fillId="40" borderId="47" xfId="0" applyFont="1" applyFill="1" applyBorder="1" applyAlignment="1" applyProtection="1">
      <alignment horizontal="left"/>
      <protection locked="0"/>
    </xf>
    <xf numFmtId="0" fontId="37" fillId="40" borderId="0" xfId="0" applyFont="1" applyFill="1" applyBorder="1" applyAlignment="1" applyProtection="1">
      <alignment horizontal="left"/>
      <protection locked="0"/>
    </xf>
    <xf numFmtId="0" fontId="37" fillId="6" borderId="0" xfId="1" quotePrefix="1" applyFont="1" applyFill="1" applyBorder="1" applyAlignment="1" applyProtection="1">
      <alignment horizontal="left" vertical="top" wrapText="1"/>
    </xf>
    <xf numFmtId="0" fontId="37" fillId="6" borderId="0" xfId="1" applyFont="1" applyFill="1" applyBorder="1" applyAlignment="1" applyProtection="1">
      <alignment horizontal="left" vertical="top" wrapText="1"/>
    </xf>
    <xf numFmtId="2" fontId="41" fillId="37" borderId="38" xfId="12" applyNumberFormat="1" applyFont="1" applyFill="1" applyBorder="1" applyAlignment="1" applyProtection="1">
      <alignment horizontal="center" vertical="center"/>
      <protection locked="0"/>
    </xf>
  </cellXfs>
  <cellStyles count="144">
    <cellStyle name="20% - Énfasis1" xfId="79"/>
    <cellStyle name="20% - Énfasis2" xfId="81"/>
    <cellStyle name="20% - Énfasis3" xfId="78"/>
    <cellStyle name="20% - Énfasis4" xfId="82"/>
    <cellStyle name="20% - Énfasis5" xfId="83"/>
    <cellStyle name="20% - Énfasis6" xfId="84"/>
    <cellStyle name="40% - Énfasis1" xfId="85"/>
    <cellStyle name="40% - Énfasis2" xfId="86"/>
    <cellStyle name="40% - Énfasis3" xfId="87"/>
    <cellStyle name="40% - Énfasis4" xfId="88"/>
    <cellStyle name="40% - Énfasis5" xfId="89"/>
    <cellStyle name="40% - Énfasis6" xfId="90"/>
    <cellStyle name="60% - Énfasis1" xfId="91"/>
    <cellStyle name="60% - Énfasis2" xfId="92"/>
    <cellStyle name="60% - Énfasis3" xfId="93"/>
    <cellStyle name="60% - Énfasis4" xfId="94"/>
    <cellStyle name="60% - Énfasis5" xfId="95"/>
    <cellStyle name="60% - Énfasis6" xfId="96"/>
    <cellStyle name="Accent1 2" xfId="97"/>
    <cellStyle name="Accent2 2" xfId="98"/>
    <cellStyle name="Accent3 2" xfId="99"/>
    <cellStyle name="Accent4 2" xfId="100"/>
    <cellStyle name="Accent5 2" xfId="101"/>
    <cellStyle name="Accent6 2" xfId="102"/>
    <cellStyle name="Avertissement 2" xfId="58"/>
    <cellStyle name="Buena" xfId="103"/>
    <cellStyle name="Cálculo" xfId="104"/>
    <cellStyle name="Celda de comprobación" xfId="105"/>
    <cellStyle name="Celda vinculada" xfId="106"/>
    <cellStyle name="checkExposure" xfId="2"/>
    <cellStyle name="checkLiq" xfId="3"/>
    <cellStyle name="Encabezado 4" xfId="107"/>
    <cellStyle name="Énfasis1" xfId="108"/>
    <cellStyle name="Énfasis2" xfId="109"/>
    <cellStyle name="Énfasis3" xfId="110"/>
    <cellStyle name="Énfasis4" xfId="111"/>
    <cellStyle name="Énfasis5" xfId="112"/>
    <cellStyle name="Énfasis6" xfId="113"/>
    <cellStyle name="Entrada" xfId="114"/>
    <cellStyle name="greyed" xfId="4"/>
    <cellStyle name="Heading 1" xfId="5"/>
    <cellStyle name="Heading 1 2" xfId="64"/>
    <cellStyle name="Heading 1 2 2" xfId="59"/>
    <cellStyle name="Heading 1 3" xfId="71"/>
    <cellStyle name="Heading 2" xfId="61" hidden="1"/>
    <cellStyle name="Heading 2" xfId="68" hidden="1"/>
    <cellStyle name="Heading 2" xfId="73"/>
    <cellStyle name="Heading 2 2" xfId="62"/>
    <cellStyle name="Heading 2 3" xfId="77"/>
    <cellStyle name="Heading 2 4" xfId="132" hidden="1"/>
    <cellStyle name="Heading 2 4" xfId="141" hidden="1"/>
    <cellStyle name="Heading 2 4" xfId="136"/>
    <cellStyle name="Heading 2 5" xfId="134" hidden="1"/>
    <cellStyle name="Heading 2 5" xfId="142" hidden="1"/>
    <cellStyle name="Heading 2 5" xfId="137"/>
    <cellStyle name="HeadingTable" xfId="6"/>
    <cellStyle name="HeadingTable 2" xfId="65"/>
    <cellStyle name="highlightExposure" xfId="7"/>
    <cellStyle name="highlightPD" xfId="8"/>
    <cellStyle name="highlightPercentage" xfId="9"/>
    <cellStyle name="highlightText" xfId="10"/>
    <cellStyle name="Hyperlink" xfId="143" builtinId="8"/>
    <cellStyle name="Incorrecto" xfId="116"/>
    <cellStyle name="inputDate" xfId="11"/>
    <cellStyle name="inputExposure" xfId="12"/>
    <cellStyle name="inputMaturity" xfId="13"/>
    <cellStyle name="inputParameterE" xfId="14"/>
    <cellStyle name="inputPD" xfId="15"/>
    <cellStyle name="inputPercentage" xfId="16"/>
    <cellStyle name="inputPercentageL" xfId="17"/>
    <cellStyle name="inputPercentageS" xfId="18"/>
    <cellStyle name="inputSelection" xfId="19"/>
    <cellStyle name="inputText" xfId="20"/>
    <cellStyle name="Lien hypertexte 2" xfId="115"/>
    <cellStyle name="Millares 2" xfId="117"/>
    <cellStyle name="Normal" xfId="0" builtinId="0"/>
    <cellStyle name="Normal 2" xfId="72"/>
    <cellStyle name="Normal 2 2" xfId="74"/>
    <cellStyle name="Normal 2 2 2" xfId="75"/>
    <cellStyle name="Normal 2_~0149226" xfId="119"/>
    <cellStyle name="Normal 3" xfId="1"/>
    <cellStyle name="Normal 3 2" xfId="120"/>
    <cellStyle name="Normal 3 3" xfId="135"/>
    <cellStyle name="Normal 4" xfId="80"/>
    <cellStyle name="Normal 4 2" xfId="138"/>
    <cellStyle name="Normal 5" xfId="118"/>
    <cellStyle name="Normal 5 2" xfId="139"/>
    <cellStyle name="Normal 6" xfId="131"/>
    <cellStyle name="Normal 6 2" xfId="140"/>
    <cellStyle name="Normal 7" xfId="130"/>
    <cellStyle name="Normal 8" xfId="133"/>
    <cellStyle name="Notas" xfId="121"/>
    <cellStyle name="optionalDate" xfId="60"/>
    <cellStyle name="optionalExposure" xfId="21"/>
    <cellStyle name="optionalMaturity" xfId="22"/>
    <cellStyle name="optionalPD" xfId="23"/>
    <cellStyle name="optionalPercentage" xfId="24"/>
    <cellStyle name="optionalPercentageL" xfId="25"/>
    <cellStyle name="optionalPercentageS" xfId="26"/>
    <cellStyle name="optionalSelection" xfId="27"/>
    <cellStyle name="optionalText" xfId="28"/>
    <cellStyle name="Percent 2" xfId="70"/>
    <cellStyle name="reviseExposure" xfId="29"/>
    <cellStyle name="Salida" xfId="122"/>
    <cellStyle name="showCheck" xfId="30"/>
    <cellStyle name="showExposure" xfId="31"/>
    <cellStyle name="showExposure 2" xfId="66"/>
    <cellStyle name="showParameterE" xfId="32"/>
    <cellStyle name="showParameterS" xfId="33"/>
    <cellStyle name="showPD" xfId="34"/>
    <cellStyle name="showPercentage" xfId="35"/>
    <cellStyle name="showSelection" xfId="36"/>
    <cellStyle name="showSelection 2" xfId="67"/>
    <cellStyle name="Standard 2" xfId="69"/>
    <cellStyle name="sup2Date" xfId="37"/>
    <cellStyle name="sup2Int" xfId="38"/>
    <cellStyle name="sup2ParameterE" xfId="39"/>
    <cellStyle name="sup2Percentage" xfId="40"/>
    <cellStyle name="sup2PercentageL" xfId="41"/>
    <cellStyle name="sup2PercentageM" xfId="42"/>
    <cellStyle name="sup2Selection" xfId="43"/>
    <cellStyle name="sup2Text" xfId="44"/>
    <cellStyle name="sup3ParameterE" xfId="45"/>
    <cellStyle name="sup3Percentage" xfId="46"/>
    <cellStyle name="supDate" xfId="47"/>
    <cellStyle name="supFloat" xfId="48"/>
    <cellStyle name="supInt" xfId="49"/>
    <cellStyle name="supParameterE" xfId="50"/>
    <cellStyle name="supParameterS" xfId="51"/>
    <cellStyle name="supPD" xfId="52"/>
    <cellStyle name="supPercentage" xfId="53"/>
    <cellStyle name="supPercentageL" xfId="54"/>
    <cellStyle name="supPercentageM" xfId="55"/>
    <cellStyle name="supPercentageM 3" xfId="63"/>
    <cellStyle name="supSelection" xfId="56"/>
    <cellStyle name="supText" xfId="57"/>
    <cellStyle name="Texto de advertencia" xfId="123"/>
    <cellStyle name="Texto explicativo" xfId="124"/>
    <cellStyle name="Título" xfId="125"/>
    <cellStyle name="Título 1" xfId="126"/>
    <cellStyle name="Título 2" xfId="127"/>
    <cellStyle name="Título 3" xfId="128"/>
    <cellStyle name="Total 2" xfId="129"/>
    <cellStyle name="Warning Text 2" xfId="76"/>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E98E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1625865</xdr:colOff>
      <xdr:row>4</xdr:row>
      <xdr:rowOff>97971</xdr:rowOff>
    </xdr:to>
    <xdr:pic>
      <xdr:nvPicPr>
        <xdr:cNvPr id="2" name="Picture 1"/>
        <xdr:cNvPicPr>
          <a:picLocks noChangeAspect="1"/>
        </xdr:cNvPicPr>
      </xdr:nvPicPr>
      <xdr:blipFill>
        <a:blip xmlns:r="http://schemas.openxmlformats.org/officeDocument/2006/relationships" r:embed="rId1"/>
        <a:stretch>
          <a:fillRect/>
        </a:stretch>
      </xdr:blipFill>
      <xdr:spPr>
        <a:xfrm>
          <a:off x="466725" y="257175"/>
          <a:ext cx="1597290" cy="621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1597290</xdr:colOff>
      <xdr:row>4</xdr:row>
      <xdr:rowOff>2721</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142875"/>
          <a:ext cx="1597290" cy="621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60325</xdr:colOff>
      <xdr:row>1</xdr:row>
      <xdr:rowOff>0</xdr:rowOff>
    </xdr:from>
    <xdr:to>
      <xdr:col>1</xdr:col>
      <xdr:colOff>1638565</xdr:colOff>
      <xdr:row>4</xdr:row>
      <xdr:rowOff>47171</xdr:rowOff>
    </xdr:to>
    <xdr:pic>
      <xdr:nvPicPr>
        <xdr:cNvPr id="2" name="Picture 1"/>
        <xdr:cNvPicPr>
          <a:picLocks noChangeAspect="1"/>
        </xdr:cNvPicPr>
      </xdr:nvPicPr>
      <xdr:blipFill>
        <a:blip xmlns:r="http://schemas.openxmlformats.org/officeDocument/2006/relationships" r:embed="rId1"/>
        <a:stretch>
          <a:fillRect/>
        </a:stretch>
      </xdr:blipFill>
      <xdr:spPr>
        <a:xfrm>
          <a:off x="527050" y="190500"/>
          <a:ext cx="1578240" cy="618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1</xdr:col>
      <xdr:colOff>1616340</xdr:colOff>
      <xdr:row>4</xdr:row>
      <xdr:rowOff>56696</xdr:rowOff>
    </xdr:to>
    <xdr:pic>
      <xdr:nvPicPr>
        <xdr:cNvPr id="2" name="Picture 1"/>
        <xdr:cNvPicPr>
          <a:picLocks noChangeAspect="1"/>
        </xdr:cNvPicPr>
      </xdr:nvPicPr>
      <xdr:blipFill>
        <a:blip xmlns:r="http://schemas.openxmlformats.org/officeDocument/2006/relationships" r:embed="rId1"/>
        <a:stretch>
          <a:fillRect/>
        </a:stretch>
      </xdr:blipFill>
      <xdr:spPr>
        <a:xfrm>
          <a:off x="400050" y="200025"/>
          <a:ext cx="1578240" cy="618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28575</xdr:rowOff>
    </xdr:from>
    <xdr:to>
      <xdr:col>1</xdr:col>
      <xdr:colOff>1616340</xdr:colOff>
      <xdr:row>4</xdr:row>
      <xdr:rowOff>75746</xdr:rowOff>
    </xdr:to>
    <xdr:pic>
      <xdr:nvPicPr>
        <xdr:cNvPr id="2" name="Picture 1"/>
        <xdr:cNvPicPr>
          <a:picLocks noChangeAspect="1"/>
        </xdr:cNvPicPr>
      </xdr:nvPicPr>
      <xdr:blipFill>
        <a:blip xmlns:r="http://schemas.openxmlformats.org/officeDocument/2006/relationships" r:embed="rId1"/>
        <a:stretch>
          <a:fillRect/>
        </a:stretch>
      </xdr:blipFill>
      <xdr:spPr>
        <a:xfrm>
          <a:off x="323850" y="219075"/>
          <a:ext cx="1578240" cy="6186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1</xdr:row>
      <xdr:rowOff>28575</xdr:rowOff>
    </xdr:from>
    <xdr:to>
      <xdr:col>1</xdr:col>
      <xdr:colOff>1616340</xdr:colOff>
      <xdr:row>4</xdr:row>
      <xdr:rowOff>75746</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19075"/>
          <a:ext cx="1578240" cy="6186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ba.europa.eu/documents/10180/983359/EBA-Op-2015-20+Report+on+investment+firms.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40"/>
  <sheetViews>
    <sheetView showGridLines="0" tabSelected="1" zoomScaleNormal="100" zoomScaleSheetLayoutView="100" workbookViewId="0"/>
  </sheetViews>
  <sheetFormatPr defaultColWidth="9.140625" defaultRowHeight="15" x14ac:dyDescent="0.25"/>
  <cols>
    <col min="1" max="1" width="6.5703125" style="167" customWidth="1"/>
    <col min="2" max="2" width="28.140625" style="167" customWidth="1"/>
    <col min="3" max="3" width="78.85546875" style="167" customWidth="1"/>
    <col min="4" max="4" width="15.5703125" style="167" customWidth="1"/>
    <col min="5" max="5" width="30.28515625" style="167" customWidth="1"/>
    <col min="6" max="16384" width="9.140625" style="167"/>
  </cols>
  <sheetData>
    <row r="2" spans="2:4" ht="16.5" customHeight="1" x14ac:dyDescent="0.25">
      <c r="C2" s="212"/>
      <c r="D2" s="212"/>
    </row>
    <row r="3" spans="2:4" x14ac:dyDescent="0.25">
      <c r="C3" s="212"/>
      <c r="D3" s="212"/>
    </row>
    <row r="4" spans="2:4" ht="15" customHeight="1" x14ac:dyDescent="0.25">
      <c r="C4" s="212"/>
      <c r="D4" s="212"/>
    </row>
    <row r="5" spans="2:4" ht="21.75" customHeight="1" x14ac:dyDescent="0.25"/>
    <row r="6" spans="2:4" s="169" customFormat="1" ht="21" x14ac:dyDescent="0.35">
      <c r="B6" s="168" t="s">
        <v>166</v>
      </c>
      <c r="C6" s="217"/>
      <c r="D6" s="218"/>
    </row>
    <row r="7" spans="2:4" s="171" customFormat="1" x14ac:dyDescent="0.25">
      <c r="B7" s="170" t="s">
        <v>167</v>
      </c>
      <c r="C7" s="170" t="s">
        <v>168</v>
      </c>
    </row>
    <row r="8" spans="2:4" s="171" customFormat="1" ht="16.5" customHeight="1" x14ac:dyDescent="0.25">
      <c r="B8" s="172" t="s">
        <v>90</v>
      </c>
      <c r="C8" s="173" t="s">
        <v>178</v>
      </c>
    </row>
    <row r="9" spans="2:4" ht="31.5" customHeight="1" x14ac:dyDescent="0.25">
      <c r="B9" s="172" t="s">
        <v>85</v>
      </c>
      <c r="C9" s="173" t="s">
        <v>528</v>
      </c>
    </row>
    <row r="10" spans="2:4" x14ac:dyDescent="0.25">
      <c r="B10" s="174" t="s">
        <v>115</v>
      </c>
      <c r="C10" s="175" t="s">
        <v>529</v>
      </c>
    </row>
    <row r="11" spans="2:4" x14ac:dyDescent="0.25">
      <c r="B11" s="174" t="s">
        <v>139</v>
      </c>
      <c r="C11" s="175" t="s">
        <v>530</v>
      </c>
    </row>
    <row r="12" spans="2:4" x14ac:dyDescent="0.25">
      <c r="B12" s="176" t="s">
        <v>268</v>
      </c>
      <c r="C12" s="177" t="s">
        <v>268</v>
      </c>
    </row>
    <row r="13" spans="2:4" x14ac:dyDescent="0.25">
      <c r="B13" s="178"/>
      <c r="C13" s="179"/>
    </row>
    <row r="14" spans="2:4" ht="21" x14ac:dyDescent="0.35">
      <c r="B14" s="168" t="s">
        <v>169</v>
      </c>
    </row>
    <row r="15" spans="2:4" ht="13.5" customHeight="1" x14ac:dyDescent="0.35">
      <c r="B15" s="180"/>
    </row>
    <row r="16" spans="2:4" x14ac:dyDescent="0.25">
      <c r="B16" s="181" t="s">
        <v>346</v>
      </c>
      <c r="C16" s="182"/>
    </row>
    <row r="17" spans="2:10" s="179" customFormat="1" ht="78" customHeight="1" x14ac:dyDescent="0.25">
      <c r="B17" s="219" t="s">
        <v>524</v>
      </c>
      <c r="C17" s="215"/>
    </row>
    <row r="18" spans="2:10" s="179" customFormat="1" ht="18" customHeight="1" x14ac:dyDescent="0.25">
      <c r="B18" s="214" t="s">
        <v>359</v>
      </c>
      <c r="C18" s="214"/>
      <c r="D18" s="183"/>
    </row>
    <row r="19" spans="2:10" s="179" customFormat="1" ht="16.5" customHeight="1" x14ac:dyDescent="0.3">
      <c r="B19" s="184"/>
      <c r="C19" s="183"/>
      <c r="D19" s="183"/>
    </row>
    <row r="20" spans="2:10" s="179" customFormat="1" ht="18" customHeight="1" x14ac:dyDescent="0.3">
      <c r="B20" s="181" t="s">
        <v>170</v>
      </c>
      <c r="C20" s="183"/>
      <c r="D20" s="183"/>
    </row>
    <row r="21" spans="2:10" s="179" customFormat="1" ht="34.5" customHeight="1" x14ac:dyDescent="0.3">
      <c r="B21" s="215" t="s">
        <v>347</v>
      </c>
      <c r="C21" s="215"/>
      <c r="D21" s="183"/>
    </row>
    <row r="22" spans="2:10" s="179" customFormat="1" ht="15" customHeight="1" x14ac:dyDescent="0.3">
      <c r="B22" s="185"/>
      <c r="C22" s="183"/>
      <c r="D22" s="183"/>
    </row>
    <row r="23" spans="2:10" s="179" customFormat="1" ht="16.5" customHeight="1" x14ac:dyDescent="0.4">
      <c r="B23" s="181" t="s">
        <v>84</v>
      </c>
      <c r="E23" s="169"/>
    </row>
    <row r="24" spans="2:10" s="179" customFormat="1" ht="13.5" customHeight="1" x14ac:dyDescent="0.3">
      <c r="B24" s="210" t="s">
        <v>177</v>
      </c>
      <c r="C24" s="211"/>
    </row>
    <row r="25" spans="2:10" s="179" customFormat="1" ht="33" customHeight="1" x14ac:dyDescent="0.3">
      <c r="B25" s="216" t="s">
        <v>214</v>
      </c>
      <c r="C25" s="216"/>
    </row>
    <row r="26" spans="2:10" s="179" customFormat="1" ht="13.5" customHeight="1" x14ac:dyDescent="0.25">
      <c r="B26" s="186"/>
      <c r="C26" s="187"/>
    </row>
    <row r="27" spans="2:10" x14ac:dyDescent="0.25">
      <c r="B27" s="181" t="s">
        <v>171</v>
      </c>
    </row>
    <row r="28" spans="2:10" ht="32.25" customHeight="1" x14ac:dyDescent="0.25">
      <c r="B28" s="213" t="s">
        <v>352</v>
      </c>
      <c r="C28" s="213"/>
      <c r="D28" s="179"/>
    </row>
    <row r="29" spans="2:10" ht="15" customHeight="1" x14ac:dyDescent="0.25">
      <c r="B29" s="188"/>
      <c r="C29" s="179"/>
      <c r="D29" s="179"/>
    </row>
    <row r="30" spans="2:10" ht="15" customHeight="1" x14ac:dyDescent="0.25">
      <c r="C30" s="189"/>
      <c r="D30" s="179"/>
      <c r="H30" s="190"/>
      <c r="I30" s="188"/>
      <c r="J30" s="188"/>
    </row>
    <row r="31" spans="2:10" s="169" customFormat="1" ht="21" x14ac:dyDescent="0.35">
      <c r="B31" s="168" t="s">
        <v>172</v>
      </c>
    </row>
    <row r="32" spans="2:10" s="169" customFormat="1" ht="21" x14ac:dyDescent="0.35">
      <c r="B32" s="191" t="s">
        <v>173</v>
      </c>
    </row>
    <row r="33" spans="2:3" x14ac:dyDescent="0.25">
      <c r="B33" s="170" t="s">
        <v>174</v>
      </c>
    </row>
    <row r="34" spans="2:3" x14ac:dyDescent="0.25">
      <c r="B34" s="192" t="s">
        <v>175</v>
      </c>
    </row>
    <row r="35" spans="2:3" x14ac:dyDescent="0.25">
      <c r="B35" s="193" t="s">
        <v>234</v>
      </c>
    </row>
    <row r="36" spans="2:3" x14ac:dyDescent="0.25">
      <c r="B36" s="189"/>
    </row>
    <row r="37" spans="2:3" x14ac:dyDescent="0.25">
      <c r="B37" s="189" t="s">
        <v>336</v>
      </c>
    </row>
    <row r="39" spans="2:3" ht="21" x14ac:dyDescent="0.35">
      <c r="B39" s="168" t="s">
        <v>176</v>
      </c>
    </row>
    <row r="40" spans="2:3" x14ac:dyDescent="0.25">
      <c r="B40" s="210" t="s">
        <v>527</v>
      </c>
      <c r="C40" s="211"/>
    </row>
  </sheetData>
  <sheetProtection password="DE9B" sheet="1" objects="1" scenarios="1"/>
  <mergeCells count="9">
    <mergeCell ref="B40:C40"/>
    <mergeCell ref="C2:D4"/>
    <mergeCell ref="B28:C28"/>
    <mergeCell ref="B24:C24"/>
    <mergeCell ref="B18:C18"/>
    <mergeCell ref="B21:C21"/>
    <mergeCell ref="B25:C25"/>
    <mergeCell ref="C6:D6"/>
    <mergeCell ref="B17:C17"/>
  </mergeCells>
  <hyperlinks>
    <hyperlink ref="B20" location="Guidelines!B19" display="Scope of consolidation"/>
    <hyperlink ref="B8" location="General_Information!A1" display="General Information"/>
    <hyperlink ref="B9" location="Financial_Information!A1" display="Financial Information"/>
    <hyperlink ref="B10" location="Solvency!A1" display="Solvency"/>
    <hyperlink ref="B11" location="Liquidity!A1" display="Liquidity"/>
    <hyperlink ref="B12" location="'Large exposures'!A1" display="Large exposures"/>
  </hyperlinks>
  <pageMargins left="0.7" right="0.7" top="0.75" bottom="0.75" header="0.3" footer="0.3"/>
  <pageSetup paperSize="9" orientation="landscape" r:id="rId1"/>
  <headerFooter>
    <oddHeader>&amp;L&amp;9EBA data collection exercise on the revision of prudential framework for investment firms.
Template for MiFID commodity dealers.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65"/>
  <sheetViews>
    <sheetView showGridLines="0" zoomScaleNormal="100" zoomScaleSheetLayoutView="100" zoomScalePageLayoutView="70" workbookViewId="0"/>
  </sheetViews>
  <sheetFormatPr defaultColWidth="11.42578125" defaultRowHeight="15" x14ac:dyDescent="0.25"/>
  <cols>
    <col min="1" max="1" width="7.7109375" style="11" customWidth="1"/>
    <col min="2" max="2" width="86.7109375" style="11" customWidth="1"/>
    <col min="3" max="3" width="24" style="11" customWidth="1"/>
    <col min="4" max="4" width="45.140625" style="11" customWidth="1"/>
    <col min="5" max="5" width="43.5703125" style="195" customWidth="1"/>
    <col min="6" max="6" width="11.42578125" style="195"/>
    <col min="7" max="16384" width="11.42578125" style="11"/>
  </cols>
  <sheetData>
    <row r="3" spans="1:6" x14ac:dyDescent="0.25">
      <c r="B3" s="194"/>
    </row>
    <row r="4" spans="1:6" x14ac:dyDescent="0.25">
      <c r="C4" s="37"/>
    </row>
    <row r="5" spans="1:6" x14ac:dyDescent="0.25">
      <c r="C5" s="12"/>
    </row>
    <row r="6" spans="1:6" ht="28.5" x14ac:dyDescent="0.25">
      <c r="B6" s="9" t="s">
        <v>186</v>
      </c>
      <c r="C6" s="12"/>
    </row>
    <row r="8" spans="1:6" ht="18.75" x14ac:dyDescent="0.3">
      <c r="A8" s="90" t="s">
        <v>86</v>
      </c>
      <c r="B8" s="8" t="s">
        <v>112</v>
      </c>
      <c r="C8" s="102" t="s">
        <v>193</v>
      </c>
      <c r="D8" s="102" t="s">
        <v>205</v>
      </c>
      <c r="E8" s="102" t="s">
        <v>192</v>
      </c>
    </row>
    <row r="9" spans="1:6" x14ac:dyDescent="0.25">
      <c r="A9" s="35" t="s">
        <v>140</v>
      </c>
      <c r="B9" s="142" t="s">
        <v>159</v>
      </c>
      <c r="C9" s="52"/>
      <c r="D9" s="125" t="str">
        <f>IF(ISNONTEXT(C9),"Please enter a name","")</f>
        <v>Please enter a name</v>
      </c>
      <c r="E9" s="56"/>
      <c r="F9" s="167"/>
    </row>
    <row r="10" spans="1:6" x14ac:dyDescent="0.25">
      <c r="A10" s="35" t="s">
        <v>283</v>
      </c>
      <c r="B10" s="88" t="s">
        <v>511</v>
      </c>
      <c r="C10" s="166"/>
      <c r="D10" s="125" t="str">
        <f>IF(ISNONTEXT(C10),"Please enter the 20 alphanumerical digits of your LEI","")</f>
        <v>Please enter the 20 alphanumerical digits of your LEI</v>
      </c>
      <c r="E10" s="56"/>
      <c r="F10" s="167"/>
    </row>
    <row r="11" spans="1:6" x14ac:dyDescent="0.25">
      <c r="A11" s="35" t="s">
        <v>141</v>
      </c>
      <c r="B11" s="40" t="s">
        <v>191</v>
      </c>
      <c r="C11" s="52" t="s">
        <v>204</v>
      </c>
      <c r="D11" s="125" t="str">
        <f>IF(C11="&lt;select&gt;","Please select from drop-down menu","")</f>
        <v>Please select from drop-down menu</v>
      </c>
      <c r="E11" s="56"/>
      <c r="F11" s="167"/>
    </row>
    <row r="12" spans="1:6" s="16" customFormat="1" x14ac:dyDescent="0.25">
      <c r="A12" s="35" t="s">
        <v>142</v>
      </c>
      <c r="B12" s="151" t="s">
        <v>472</v>
      </c>
      <c r="C12" s="52" t="s">
        <v>204</v>
      </c>
      <c r="D12" s="125" t="str">
        <f>IF(C12="&lt;select&gt;","Please select from drop-down menu","")</f>
        <v>Please select from drop-down menu</v>
      </c>
      <c r="E12" s="56"/>
    </row>
    <row r="13" spans="1:6" x14ac:dyDescent="0.25">
      <c r="A13" s="35" t="s">
        <v>384</v>
      </c>
      <c r="B13" s="152" t="s">
        <v>512</v>
      </c>
      <c r="C13" s="52"/>
      <c r="D13" s="125" t="str">
        <f>IF(ISNONTEXT(C13),"Please enter a name","")</f>
        <v>Please enter a name</v>
      </c>
      <c r="E13" s="56"/>
      <c r="F13" s="167"/>
    </row>
    <row r="14" spans="1:6" x14ac:dyDescent="0.25">
      <c r="A14" s="35" t="s">
        <v>143</v>
      </c>
      <c r="B14" s="40" t="s">
        <v>263</v>
      </c>
      <c r="C14" s="52" t="s">
        <v>204</v>
      </c>
      <c r="D14" s="125" t="str">
        <f t="shared" ref="D14:D30" si="0">IF(C14="&lt;select&gt;","Please select from drop-down menu","")</f>
        <v>Please select from drop-down menu</v>
      </c>
      <c r="E14" s="56"/>
      <c r="F14" s="167"/>
    </row>
    <row r="15" spans="1:6" x14ac:dyDescent="0.25">
      <c r="A15" s="35" t="s">
        <v>235</v>
      </c>
      <c r="B15" s="88" t="s">
        <v>282</v>
      </c>
      <c r="C15" s="54"/>
      <c r="D15" s="196" t="str">
        <f>IF(ISNUMBER(C15),"","Please enter an amount")</f>
        <v>Please enter an amount</v>
      </c>
      <c r="E15" s="56"/>
      <c r="F15" s="167"/>
    </row>
    <row r="16" spans="1:6" x14ac:dyDescent="0.25">
      <c r="A16" s="35" t="s">
        <v>236</v>
      </c>
      <c r="B16" s="88" t="s">
        <v>281</v>
      </c>
      <c r="C16" s="52" t="s">
        <v>204</v>
      </c>
      <c r="D16" s="125" t="str">
        <f>IF(C16="&lt;select&gt;","Please select from drop-down menu","")</f>
        <v>Please select from drop-down menu</v>
      </c>
      <c r="E16" s="56"/>
      <c r="F16" s="167"/>
    </row>
    <row r="17" spans="1:6" s="38" customFormat="1" x14ac:dyDescent="0.25">
      <c r="A17" s="35" t="s">
        <v>144</v>
      </c>
      <c r="B17" s="40" t="s">
        <v>209</v>
      </c>
      <c r="C17" s="52" t="s">
        <v>204</v>
      </c>
      <c r="D17" s="125" t="str">
        <f t="shared" si="0"/>
        <v>Please select from drop-down menu</v>
      </c>
      <c r="E17" s="56"/>
      <c r="F17" s="197"/>
    </row>
    <row r="18" spans="1:6" x14ac:dyDescent="0.25">
      <c r="A18" s="35" t="s">
        <v>210</v>
      </c>
      <c r="B18" s="88" t="s">
        <v>282</v>
      </c>
      <c r="C18" s="54"/>
      <c r="D18" s="196" t="str">
        <f>IF(ISNUMBER(C18),"","Please enter an amount")</f>
        <v>Please enter an amount</v>
      </c>
      <c r="E18" s="56"/>
      <c r="F18" s="167"/>
    </row>
    <row r="19" spans="1:6" x14ac:dyDescent="0.25">
      <c r="A19" s="35" t="s">
        <v>237</v>
      </c>
      <c r="B19" s="88" t="s">
        <v>281</v>
      </c>
      <c r="C19" s="52" t="s">
        <v>204</v>
      </c>
      <c r="D19" s="125" t="str">
        <f>IF(C19="&lt;select&gt;","Please select from drop-down menu","")</f>
        <v>Please select from drop-down menu</v>
      </c>
      <c r="E19" s="56"/>
      <c r="F19" s="167"/>
    </row>
    <row r="20" spans="1:6" ht="14.45" x14ac:dyDescent="0.3">
      <c r="A20" s="35" t="s">
        <v>145</v>
      </c>
      <c r="B20" s="40" t="s">
        <v>111</v>
      </c>
      <c r="C20" s="52" t="s">
        <v>204</v>
      </c>
      <c r="D20" s="125" t="str">
        <f t="shared" si="0"/>
        <v>Please select from drop-down menu</v>
      </c>
      <c r="E20" s="56"/>
      <c r="F20" s="167"/>
    </row>
    <row r="21" spans="1:6" x14ac:dyDescent="0.25">
      <c r="A21" s="35" t="s">
        <v>160</v>
      </c>
      <c r="B21" s="149" t="s">
        <v>523</v>
      </c>
      <c r="C21" s="52" t="s">
        <v>204</v>
      </c>
      <c r="D21" s="125" t="str">
        <f t="shared" si="0"/>
        <v>Please select from drop-down menu</v>
      </c>
      <c r="E21" s="79"/>
      <c r="F21" s="167"/>
    </row>
    <row r="22" spans="1:6" x14ac:dyDescent="0.25">
      <c r="A22" s="35" t="s">
        <v>454</v>
      </c>
      <c r="B22" s="41" t="s">
        <v>503</v>
      </c>
      <c r="C22" s="54"/>
      <c r="D22" s="196" t="str">
        <f>IF(ISNUMBER(C22),"","Please enter an amount")</f>
        <v>Please enter an amount</v>
      </c>
      <c r="E22" s="56"/>
      <c r="F22" s="167"/>
    </row>
    <row r="23" spans="1:6" x14ac:dyDescent="0.25">
      <c r="A23" s="35" t="s">
        <v>455</v>
      </c>
      <c r="B23" s="41" t="s">
        <v>513</v>
      </c>
      <c r="C23" s="52" t="s">
        <v>204</v>
      </c>
      <c r="D23" s="125" t="str">
        <f>IF(C23="&lt;select&gt;","Please select from drop-down menu","")</f>
        <v>Please select from drop-down menu</v>
      </c>
      <c r="E23" s="56"/>
      <c r="F23" s="167"/>
    </row>
    <row r="24" spans="1:6" x14ac:dyDescent="0.25">
      <c r="A24" s="35" t="s">
        <v>161</v>
      </c>
      <c r="B24" s="149" t="s">
        <v>362</v>
      </c>
      <c r="C24" s="52" t="s">
        <v>204</v>
      </c>
      <c r="D24" s="125" t="str">
        <f>IF(C24="&lt;select&gt;","Please select from drop-down menu","")</f>
        <v>Please select from drop-down menu</v>
      </c>
      <c r="E24" s="79"/>
      <c r="F24" s="167"/>
    </row>
    <row r="25" spans="1:6" x14ac:dyDescent="0.25">
      <c r="A25" s="35" t="s">
        <v>162</v>
      </c>
      <c r="B25" s="150" t="s">
        <v>445</v>
      </c>
      <c r="C25" s="52" t="s">
        <v>204</v>
      </c>
      <c r="D25" s="125" t="str">
        <f t="shared" ref="D25:D26" si="1">IF(C25="&lt;select&gt;","Please select from drop-down menu","")</f>
        <v>Please select from drop-down menu</v>
      </c>
      <c r="E25" s="79"/>
      <c r="F25" s="167"/>
    </row>
    <row r="26" spans="1:6" s="16" customFormat="1" x14ac:dyDescent="0.25">
      <c r="A26" s="35" t="s">
        <v>195</v>
      </c>
      <c r="B26" s="151" t="s">
        <v>361</v>
      </c>
      <c r="C26" s="52" t="s">
        <v>204</v>
      </c>
      <c r="D26" s="125" t="str">
        <f t="shared" si="1"/>
        <v>Please select from drop-down menu</v>
      </c>
      <c r="E26" s="56"/>
    </row>
    <row r="27" spans="1:6" s="16" customFormat="1" x14ac:dyDescent="0.25">
      <c r="A27" s="35" t="s">
        <v>331</v>
      </c>
      <c r="B27" s="41" t="s">
        <v>363</v>
      </c>
      <c r="C27" s="54"/>
      <c r="D27" s="196" t="str">
        <f>IF(ISNUMBER(C27),"","Please enter an amount")</f>
        <v>Please enter an amount</v>
      </c>
      <c r="E27" s="56"/>
    </row>
    <row r="28" spans="1:6" s="16" customFormat="1" x14ac:dyDescent="0.25">
      <c r="A28" s="35" t="s">
        <v>332</v>
      </c>
      <c r="B28" s="41" t="s">
        <v>364</v>
      </c>
      <c r="C28" s="54"/>
      <c r="D28" s="196" t="str">
        <f>IF(ISNUMBER(C28),"","Please enter an amount")</f>
        <v>Please enter an amount</v>
      </c>
      <c r="E28" s="56"/>
    </row>
    <row r="29" spans="1:6" x14ac:dyDescent="0.25">
      <c r="A29" s="35" t="s">
        <v>207</v>
      </c>
      <c r="B29" s="142" t="s">
        <v>444</v>
      </c>
      <c r="C29" s="52" t="s">
        <v>204</v>
      </c>
      <c r="D29" s="125" t="str">
        <f t="shared" si="0"/>
        <v>Please select from drop-down menu</v>
      </c>
      <c r="E29" s="56"/>
      <c r="F29" s="167"/>
    </row>
    <row r="30" spans="1:6" s="16" customFormat="1" x14ac:dyDescent="0.25">
      <c r="A30" s="35" t="s">
        <v>471</v>
      </c>
      <c r="B30" s="41" t="s">
        <v>486</v>
      </c>
      <c r="C30" s="52" t="s">
        <v>204</v>
      </c>
      <c r="D30" s="125" t="str">
        <f t="shared" si="0"/>
        <v>Please select from drop-down menu</v>
      </c>
      <c r="E30" s="56"/>
    </row>
    <row r="31" spans="1:6" x14ac:dyDescent="0.25">
      <c r="B31" s="7"/>
      <c r="E31" s="11"/>
    </row>
    <row r="32" spans="1:6" ht="18.75" x14ac:dyDescent="0.3">
      <c r="A32" s="90" t="s">
        <v>87</v>
      </c>
      <c r="B32" s="8" t="s">
        <v>509</v>
      </c>
      <c r="C32" s="102" t="s">
        <v>193</v>
      </c>
      <c r="D32" s="102" t="s">
        <v>205</v>
      </c>
      <c r="E32" s="102" t="s">
        <v>192</v>
      </c>
    </row>
    <row r="33" spans="1:6" ht="18.75" x14ac:dyDescent="0.3">
      <c r="A33" s="90"/>
      <c r="B33" s="148" t="s">
        <v>510</v>
      </c>
      <c r="C33" s="102"/>
      <c r="D33" s="102"/>
      <c r="E33" s="102"/>
    </row>
    <row r="34" spans="1:6" ht="17.25" customHeight="1" x14ac:dyDescent="0.25">
      <c r="A34" s="126" t="s">
        <v>146</v>
      </c>
      <c r="B34" s="87" t="s">
        <v>375</v>
      </c>
      <c r="C34" s="120"/>
      <c r="D34" s="120"/>
      <c r="E34" s="120"/>
      <c r="F34" s="167"/>
    </row>
    <row r="35" spans="1:6" x14ac:dyDescent="0.25">
      <c r="A35" s="126" t="s">
        <v>199</v>
      </c>
      <c r="B35" s="88" t="s">
        <v>0</v>
      </c>
      <c r="C35" s="53" t="s">
        <v>204</v>
      </c>
      <c r="D35" s="125" t="str">
        <f>IF(C35="&lt;select&gt;","Please select from drop-down menu","")</f>
        <v>Please select from drop-down menu</v>
      </c>
      <c r="E35" s="56"/>
      <c r="F35" s="167"/>
    </row>
    <row r="36" spans="1:6" x14ac:dyDescent="0.25">
      <c r="A36" s="126" t="s">
        <v>198</v>
      </c>
      <c r="B36" s="88" t="s">
        <v>1</v>
      </c>
      <c r="C36" s="54" t="s">
        <v>204</v>
      </c>
      <c r="D36" s="125" t="str">
        <f t="shared" ref="D36:D48" si="2">IF(C36="&lt;select&gt;","Please select from drop-down menu","")</f>
        <v>Please select from drop-down menu</v>
      </c>
      <c r="E36" s="56"/>
      <c r="F36" s="167"/>
    </row>
    <row r="37" spans="1:6" x14ac:dyDescent="0.25">
      <c r="A37" s="126" t="s">
        <v>200</v>
      </c>
      <c r="B37" s="88" t="s">
        <v>2</v>
      </c>
      <c r="C37" s="54" t="s">
        <v>204</v>
      </c>
      <c r="D37" s="125" t="str">
        <f t="shared" si="2"/>
        <v>Please select from drop-down menu</v>
      </c>
      <c r="E37" s="56"/>
      <c r="F37" s="167"/>
    </row>
    <row r="38" spans="1:6" x14ac:dyDescent="0.25">
      <c r="A38" s="126" t="s">
        <v>201</v>
      </c>
      <c r="B38" s="88" t="s">
        <v>3</v>
      </c>
      <c r="C38" s="54" t="s">
        <v>204</v>
      </c>
      <c r="D38" s="125" t="str">
        <f t="shared" si="2"/>
        <v>Please select from drop-down menu</v>
      </c>
      <c r="E38" s="56"/>
      <c r="F38" s="167"/>
    </row>
    <row r="39" spans="1:6" x14ac:dyDescent="0.25">
      <c r="A39" s="126" t="s">
        <v>276</v>
      </c>
      <c r="B39" s="88" t="s">
        <v>4</v>
      </c>
      <c r="C39" s="54" t="s">
        <v>204</v>
      </c>
      <c r="D39" s="125" t="str">
        <f t="shared" si="2"/>
        <v>Please select from drop-down menu</v>
      </c>
      <c r="E39" s="56"/>
      <c r="F39" s="167"/>
    </row>
    <row r="40" spans="1:6" ht="14.25" customHeight="1" x14ac:dyDescent="0.25">
      <c r="A40" s="126" t="s">
        <v>277</v>
      </c>
      <c r="B40" s="88" t="s">
        <v>5</v>
      </c>
      <c r="C40" s="54" t="s">
        <v>204</v>
      </c>
      <c r="D40" s="125" t="str">
        <f t="shared" si="2"/>
        <v>Please select from drop-down menu</v>
      </c>
      <c r="E40" s="56"/>
      <c r="F40" s="167"/>
    </row>
    <row r="41" spans="1:6" x14ac:dyDescent="0.25">
      <c r="A41" s="126" t="s">
        <v>302</v>
      </c>
      <c r="B41" s="88" t="s">
        <v>6</v>
      </c>
      <c r="C41" s="54" t="s">
        <v>204</v>
      </c>
      <c r="D41" s="125" t="str">
        <f t="shared" si="2"/>
        <v>Please select from drop-down menu</v>
      </c>
      <c r="E41" s="56"/>
      <c r="F41" s="167"/>
    </row>
    <row r="42" spans="1:6" x14ac:dyDescent="0.25">
      <c r="A42" s="126" t="s">
        <v>303</v>
      </c>
      <c r="B42" s="88" t="s">
        <v>7</v>
      </c>
      <c r="C42" s="54" t="s">
        <v>204</v>
      </c>
      <c r="D42" s="125" t="str">
        <f t="shared" si="2"/>
        <v>Please select from drop-down menu</v>
      </c>
      <c r="E42" s="56"/>
      <c r="F42" s="167"/>
    </row>
    <row r="43" spans="1:6" ht="26.25" customHeight="1" x14ac:dyDescent="0.25">
      <c r="A43" s="126" t="s">
        <v>147</v>
      </c>
      <c r="B43" s="92" t="s">
        <v>337</v>
      </c>
      <c r="C43" s="54" t="s">
        <v>204</v>
      </c>
      <c r="D43" s="125" t="str">
        <f t="shared" si="2"/>
        <v>Please select from drop-down menu</v>
      </c>
      <c r="E43" s="56"/>
      <c r="F43" s="167"/>
    </row>
    <row r="44" spans="1:6" x14ac:dyDescent="0.25">
      <c r="A44" s="126" t="s">
        <v>148</v>
      </c>
      <c r="B44" s="87" t="s">
        <v>163</v>
      </c>
      <c r="C44" s="120"/>
      <c r="D44" s="120"/>
      <c r="E44" s="120"/>
      <c r="F44" s="167"/>
    </row>
    <row r="45" spans="1:6" x14ac:dyDescent="0.25">
      <c r="A45" s="126" t="s">
        <v>323</v>
      </c>
      <c r="B45" s="88" t="s">
        <v>247</v>
      </c>
      <c r="C45" s="54" t="s">
        <v>204</v>
      </c>
      <c r="D45" s="125" t="str">
        <f t="shared" si="2"/>
        <v>Please select from drop-down menu</v>
      </c>
      <c r="E45" s="56"/>
      <c r="F45" s="167"/>
    </row>
    <row r="46" spans="1:6" x14ac:dyDescent="0.25">
      <c r="A46" s="126" t="s">
        <v>324</v>
      </c>
      <c r="B46" s="88" t="s">
        <v>246</v>
      </c>
      <c r="C46" s="54" t="s">
        <v>204</v>
      </c>
      <c r="D46" s="125" t="str">
        <f t="shared" si="2"/>
        <v>Please select from drop-down menu</v>
      </c>
      <c r="E46" s="56"/>
      <c r="F46" s="167"/>
    </row>
    <row r="47" spans="1:6" ht="17.25" customHeight="1" x14ac:dyDescent="0.25">
      <c r="A47" s="126" t="s">
        <v>149</v>
      </c>
      <c r="B47" s="87" t="s">
        <v>248</v>
      </c>
      <c r="C47" s="54" t="s">
        <v>204</v>
      </c>
      <c r="D47" s="125" t="str">
        <f t="shared" si="2"/>
        <v>Please select from drop-down menu</v>
      </c>
      <c r="E47" s="56"/>
      <c r="F47" s="167"/>
    </row>
    <row r="48" spans="1:6" x14ac:dyDescent="0.25">
      <c r="A48" s="126" t="s">
        <v>150</v>
      </c>
      <c r="B48" s="88" t="s">
        <v>128</v>
      </c>
      <c r="C48" s="54" t="s">
        <v>204</v>
      </c>
      <c r="D48" s="125" t="str">
        <f t="shared" si="2"/>
        <v>Please select from drop-down menu</v>
      </c>
      <c r="E48" s="56"/>
      <c r="F48" s="167"/>
    </row>
    <row r="49" spans="1:6" ht="25.5" customHeight="1" x14ac:dyDescent="0.25">
      <c r="A49" s="126" t="s">
        <v>520</v>
      </c>
      <c r="B49" s="89" t="s">
        <v>304</v>
      </c>
      <c r="C49" s="54"/>
      <c r="D49" s="198" t="str">
        <f>IF(ISNUMBER(C49),"","Please enter a figure (in units), if the firm's balance sheet exceeds EUR 1 bn")</f>
        <v>Please enter a figure (in units), if the firm's balance sheet exceeds EUR 1 bn</v>
      </c>
      <c r="E49" s="56"/>
      <c r="F49" s="167"/>
    </row>
    <row r="50" spans="1:6" ht="15" customHeight="1" x14ac:dyDescent="0.25">
      <c r="A50" s="126" t="s">
        <v>164</v>
      </c>
      <c r="B50" s="87" t="s">
        <v>274</v>
      </c>
      <c r="C50" s="54"/>
      <c r="D50" s="199" t="str">
        <f>IF(ISNUMBER(C50),"","Please enter a figure, in units")</f>
        <v>Please enter a figure, in units</v>
      </c>
      <c r="E50" s="56"/>
      <c r="F50" s="167"/>
    </row>
    <row r="51" spans="1:6" ht="15" customHeight="1" x14ac:dyDescent="0.25">
      <c r="A51" s="126" t="s">
        <v>521</v>
      </c>
      <c r="B51" s="89" t="s">
        <v>322</v>
      </c>
      <c r="C51" s="54"/>
      <c r="D51" s="199" t="str">
        <f>IF(ISNUMBER(C51),"","Please enter a figure, in units")</f>
        <v>Please enter a figure, in units</v>
      </c>
      <c r="E51" s="79"/>
      <c r="F51" s="167"/>
    </row>
    <row r="52" spans="1:6" ht="15" customHeight="1" x14ac:dyDescent="0.25">
      <c r="A52" s="126" t="s">
        <v>522</v>
      </c>
      <c r="B52" s="89" t="s">
        <v>349</v>
      </c>
      <c r="C52" s="54"/>
      <c r="D52" s="199" t="str">
        <f>IF(ISNUMBER(C52),"","Please enter a figure")</f>
        <v>Please enter a figure</v>
      </c>
      <c r="E52" s="79"/>
      <c r="F52" s="167"/>
    </row>
    <row r="53" spans="1:6" x14ac:dyDescent="0.25">
      <c r="A53" s="105"/>
      <c r="B53" s="35"/>
      <c r="C53" s="36"/>
      <c r="D53" s="58"/>
    </row>
    <row r="54" spans="1:6" ht="18.75" x14ac:dyDescent="0.3">
      <c r="A54" s="90" t="s">
        <v>88</v>
      </c>
      <c r="B54" s="8" t="s">
        <v>113</v>
      </c>
      <c r="C54" s="102" t="s">
        <v>193</v>
      </c>
      <c r="D54" s="59" t="s">
        <v>205</v>
      </c>
      <c r="E54" s="102" t="s">
        <v>192</v>
      </c>
    </row>
    <row r="55" spans="1:6" x14ac:dyDescent="0.25">
      <c r="A55" s="35" t="s">
        <v>151</v>
      </c>
      <c r="B55" s="40" t="s">
        <v>456</v>
      </c>
      <c r="C55" s="54" t="s">
        <v>204</v>
      </c>
      <c r="D55" s="125" t="str">
        <f t="shared" ref="D55:D57" si="3">IF(C55="&lt;select&gt;","Please select from drop-down menu","")</f>
        <v>Please select from drop-down menu</v>
      </c>
      <c r="E55" s="56"/>
    </row>
    <row r="56" spans="1:6" x14ac:dyDescent="0.25">
      <c r="A56" s="35" t="s">
        <v>152</v>
      </c>
      <c r="B56" s="86" t="s">
        <v>245</v>
      </c>
      <c r="C56" s="54" t="s">
        <v>204</v>
      </c>
      <c r="D56" s="125" t="str">
        <f t="shared" si="3"/>
        <v>Please select from drop-down menu</v>
      </c>
      <c r="E56" s="56"/>
      <c r="F56" s="167"/>
    </row>
    <row r="57" spans="1:6" x14ac:dyDescent="0.25">
      <c r="A57" s="35" t="s">
        <v>153</v>
      </c>
      <c r="B57" s="147" t="s">
        <v>457</v>
      </c>
      <c r="C57" s="54" t="s">
        <v>204</v>
      </c>
      <c r="D57" s="125" t="str">
        <f t="shared" si="3"/>
        <v>Please select from drop-down menu</v>
      </c>
      <c r="E57" s="56"/>
      <c r="F57" s="167"/>
    </row>
    <row r="58" spans="1:6" x14ac:dyDescent="0.25">
      <c r="B58" s="12"/>
      <c r="C58" s="23"/>
      <c r="D58" s="57"/>
    </row>
    <row r="59" spans="1:6" x14ac:dyDescent="0.25">
      <c r="B59" s="12"/>
      <c r="C59" s="23"/>
      <c r="D59" s="57"/>
    </row>
    <row r="60" spans="1:6" ht="18.75" x14ac:dyDescent="0.3">
      <c r="A60" s="90" t="s">
        <v>89</v>
      </c>
      <c r="B60" s="8" t="s">
        <v>133</v>
      </c>
      <c r="C60" s="102" t="s">
        <v>193</v>
      </c>
      <c r="D60" s="59" t="s">
        <v>205</v>
      </c>
      <c r="E60" s="102" t="s">
        <v>192</v>
      </c>
    </row>
    <row r="61" spans="1:6" x14ac:dyDescent="0.25">
      <c r="A61" s="35" t="s">
        <v>155</v>
      </c>
      <c r="B61" s="40" t="s">
        <v>82</v>
      </c>
      <c r="C61" s="54" t="s">
        <v>204</v>
      </c>
      <c r="D61" s="125" t="str">
        <f t="shared" ref="D61:D62" si="4">IF(C61="&lt;select&gt;","Please select from drop-down menu","")</f>
        <v>Please select from drop-down menu</v>
      </c>
      <c r="E61" s="56"/>
    </row>
    <row r="62" spans="1:6" x14ac:dyDescent="0.25">
      <c r="A62" s="35" t="s">
        <v>156</v>
      </c>
      <c r="B62" s="41" t="s">
        <v>83</v>
      </c>
      <c r="C62" s="54" t="s">
        <v>204</v>
      </c>
      <c r="D62" s="125" t="str">
        <f t="shared" si="4"/>
        <v>Please select from drop-down menu</v>
      </c>
      <c r="E62" s="56"/>
    </row>
    <row r="63" spans="1:6" x14ac:dyDescent="0.25">
      <c r="A63" s="35" t="s">
        <v>157</v>
      </c>
      <c r="B63" s="40" t="s">
        <v>305</v>
      </c>
      <c r="C63" s="55">
        <v>42369</v>
      </c>
      <c r="D63" s="58" t="str">
        <f t="shared" ref="D63:D64" si="5">IF(C63="&lt;select&gt;","Please select using the drop-down menu","")</f>
        <v/>
      </c>
      <c r="E63" s="56"/>
    </row>
    <row r="64" spans="1:6" ht="16.5" customHeight="1" x14ac:dyDescent="0.25">
      <c r="A64" s="35" t="s">
        <v>158</v>
      </c>
      <c r="B64" s="41" t="s">
        <v>190</v>
      </c>
      <c r="C64" s="54" t="s">
        <v>165</v>
      </c>
      <c r="D64" s="58" t="str">
        <f t="shared" si="5"/>
        <v/>
      </c>
      <c r="E64" s="56"/>
    </row>
    <row r="65" spans="2:2" x14ac:dyDescent="0.25">
      <c r="B65" s="131"/>
    </row>
  </sheetData>
  <sheetProtection password="EE9B" sheet="1" objects="1" scenarios="1"/>
  <conditionalFormatting sqref="D9">
    <cfRule type="containsText" dxfId="17" priority="53" operator="containsText" text="Please enter a name">
      <formula>NOT(ISERROR(SEARCH("Please enter a name",D9)))</formula>
    </cfRule>
  </conditionalFormatting>
  <conditionalFormatting sqref="D16:D17 D45:D48 D11:D12 D29:D30 D25:D26 D14 D19:D21 D56">
    <cfRule type="containsText" dxfId="16" priority="52" operator="containsText" text="Please select from drop-down menu">
      <formula>NOT(ISERROR(SEARCH("Please select from drop-down menu",D11)))</formula>
    </cfRule>
  </conditionalFormatting>
  <conditionalFormatting sqref="D49">
    <cfRule type="containsText" dxfId="15" priority="46" operator="containsText" text="Please enter a figure">
      <formula>NOT(ISERROR(SEARCH("Please enter a figure",D49)))</formula>
    </cfRule>
  </conditionalFormatting>
  <conditionalFormatting sqref="D63:D64">
    <cfRule type="containsText" dxfId="14" priority="41" operator="containsText" text="Please select using the drop-down menu">
      <formula>NOT(ISERROR(SEARCH("Please select using the drop-down menu",D63)))</formula>
    </cfRule>
  </conditionalFormatting>
  <conditionalFormatting sqref="D35:D43">
    <cfRule type="containsText" dxfId="13" priority="40" operator="containsText" text="Please select from drop-down menu">
      <formula>NOT(ISERROR(SEARCH("Please select from drop-down menu",D35)))</formula>
    </cfRule>
  </conditionalFormatting>
  <conditionalFormatting sqref="D61:D62">
    <cfRule type="containsText" dxfId="12" priority="37" operator="containsText" text="Please select from drop-down menu">
      <formula>NOT(ISERROR(SEARCH("Please select from drop-down menu",D61)))</formula>
    </cfRule>
  </conditionalFormatting>
  <conditionalFormatting sqref="D57">
    <cfRule type="containsText" dxfId="11" priority="26" operator="containsText" text="Please select from drop-down menu">
      <formula>NOT(ISERROR(SEARCH("Please select from drop-down menu",D57)))</formula>
    </cfRule>
  </conditionalFormatting>
  <conditionalFormatting sqref="D55">
    <cfRule type="containsText" dxfId="10" priority="27" operator="containsText" text="Please select from drop-down menu">
      <formula>NOT(ISERROR(SEARCH("Please select from drop-down menu",D55)))</formula>
    </cfRule>
  </conditionalFormatting>
  <conditionalFormatting sqref="D50:D52">
    <cfRule type="containsText" dxfId="9" priority="24" operator="containsText" text="Please enter a figure">
      <formula>NOT(ISERROR(SEARCH("Please enter a figure",D50)))</formula>
    </cfRule>
  </conditionalFormatting>
  <conditionalFormatting sqref="D15">
    <cfRule type="containsText" dxfId="8" priority="23" operator="containsText" text="Please enter an amount">
      <formula>NOT(ISERROR(SEARCH("Please enter an amount",D15)))</formula>
    </cfRule>
  </conditionalFormatting>
  <conditionalFormatting sqref="D18">
    <cfRule type="containsText" dxfId="7" priority="22" operator="containsText" text="Please enter an amount">
      <formula>NOT(ISERROR(SEARCH("Please enter an amount",D18)))</formula>
    </cfRule>
  </conditionalFormatting>
  <conditionalFormatting sqref="D23:D24">
    <cfRule type="containsText" dxfId="6" priority="18" operator="containsText" text="Please select from drop-down menu">
      <formula>NOT(ISERROR(SEARCH("Please select from drop-down menu",D23)))</formula>
    </cfRule>
  </conditionalFormatting>
  <conditionalFormatting sqref="D22">
    <cfRule type="containsText" dxfId="5" priority="17" operator="containsText" text="Please enter an amount">
      <formula>NOT(ISERROR(SEARCH("Please enter an amount",D22)))</formula>
    </cfRule>
  </conditionalFormatting>
  <conditionalFormatting sqref="D27">
    <cfRule type="containsText" dxfId="4" priority="13" operator="containsText" text="Please enter an amount">
      <formula>NOT(ISERROR(SEARCH("Please enter an amount",D27)))</formula>
    </cfRule>
  </conditionalFormatting>
  <conditionalFormatting sqref="D28">
    <cfRule type="containsText" dxfId="3" priority="12" operator="containsText" text="Please enter an amount">
      <formula>NOT(ISERROR(SEARCH("Please enter an amount",D28)))</formula>
    </cfRule>
  </conditionalFormatting>
  <conditionalFormatting sqref="D13">
    <cfRule type="containsText" dxfId="2" priority="3" operator="containsText" text="Please enter a name">
      <formula>NOT(ISERROR(SEARCH("Please enter a name",D13)))</formula>
    </cfRule>
  </conditionalFormatting>
  <conditionalFormatting sqref="D10">
    <cfRule type="containsText" dxfId="1" priority="1" operator="containsText" text="Please">
      <formula>NOT(ISERROR(SEARCH("Please",D10)))</formula>
    </cfRule>
  </conditionalFormatting>
  <dataValidations count="2">
    <dataValidation type="decimal" operator="greaterThanOrEqual" allowBlank="1" showErrorMessage="1" errorTitle="Implasible value" error="It should be a non-negative integer_x000a_" sqref="C49:C51">
      <formula1>0</formula1>
    </dataValidation>
    <dataValidation type="decimal" operator="greaterThan" allowBlank="1" showInputMessage="1" showErrorMessage="1" sqref="C15 C18 C22 C27:C28">
      <formula1>0</formula1>
    </dataValidation>
  </dataValidations>
  <hyperlinks>
    <hyperlink ref="B64" location="Scope_of_consolidation" display="Consolidation "/>
  </hyperlinks>
  <pageMargins left="0.7" right="0.7" top="0.75" bottom="0.75" header="0.3" footer="0.3"/>
  <pageSetup paperSize="9" scale="85" orientation="landscape" r:id="rId1"/>
  <headerFooter scaleWithDoc="0" alignWithMargins="0">
    <oddHeader>&amp;L&amp;9EBA data collection exercise on the revision of prudential framework for investment firms.
Template for MiFID commodity dealers.</oddHeader>
  </headerFooter>
  <ignoredErrors>
    <ignoredError sqref="D9 D63:D64"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Settings!$C$4:$C$35</xm:f>
          </x14:formula1>
          <xm:sqref>C11</xm:sqref>
        </x14:dataValidation>
        <x14:dataValidation type="list" allowBlank="1" showInputMessage="1" showErrorMessage="1">
          <x14:formula1>
            <xm:f>Settings!$G$4:$G$18</xm:f>
          </x14:formula1>
          <xm:sqref>C61</xm:sqref>
        </x14:dataValidation>
        <x14:dataValidation type="list" allowBlank="1" showInputMessage="1" showErrorMessage="1">
          <x14:formula1>
            <xm:f>Settings!$F$4:$F$7</xm:f>
          </x14:formula1>
          <xm:sqref>C62</xm:sqref>
        </x14:dataValidation>
        <x14:dataValidation type="list" allowBlank="1" showInputMessage="1" showErrorMessage="1">
          <x14:formula1>
            <xm:f>Settings!$H$4:$H$6</xm:f>
          </x14:formula1>
          <xm:sqref>C16 C19 C23</xm:sqref>
        </x14:dataValidation>
        <x14:dataValidation type="list" allowBlank="1" showInputMessage="1" showErrorMessage="1">
          <x14:formula1>
            <xm:f>Settings!$A$4:$A$6</xm:f>
          </x14:formula1>
          <xm:sqref>C35:C43 C17 C45:C48 C55:C58 C14 C20:C21 C24:C26 C29</xm:sqref>
        </x14:dataValidation>
        <x14:dataValidation type="list" allowBlank="1" showInputMessage="1" showErrorMessage="1">
          <x14:formula1>
            <xm:f>Settings!$I$5:$I$6</xm:f>
          </x14:formula1>
          <xm:sqref>C64</xm:sqref>
        </x14:dataValidation>
        <x14:dataValidation type="list" allowBlank="1" showInputMessage="1" showErrorMessage="1">
          <x14:formula1>
            <xm:f>Settings!$Q$4:$Q$8</xm:f>
          </x14:formula1>
          <xm:sqref>C12</xm:sqref>
        </x14:dataValidation>
        <x14:dataValidation type="list" allowBlank="1" showInputMessage="1" showErrorMessage="1">
          <x14:formula1>
            <xm:f>Settings!$I$16:$I$20</xm:f>
          </x14:formula1>
          <xm:sqref>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120"/>
  <sheetViews>
    <sheetView showGridLines="0" zoomScaleNormal="100" zoomScaleSheetLayoutView="90" workbookViewId="0"/>
  </sheetViews>
  <sheetFormatPr defaultColWidth="11.42578125" defaultRowHeight="15" x14ac:dyDescent="0.25"/>
  <cols>
    <col min="1" max="1" width="8.28515625" style="17" customWidth="1"/>
    <col min="2" max="2" width="59.7109375" style="17" customWidth="1"/>
    <col min="3" max="3" width="18.5703125" style="17" customWidth="1"/>
    <col min="4" max="4" width="19.7109375" style="17" customWidth="1"/>
    <col min="5" max="5" width="13.85546875" style="17" customWidth="1"/>
    <col min="6" max="6" width="12.85546875" style="17" customWidth="1"/>
    <col min="7" max="7" width="14.140625" style="17" customWidth="1"/>
    <col min="8" max="10" width="12.85546875" style="17" customWidth="1"/>
    <col min="11" max="11" width="11.85546875" style="17" customWidth="1"/>
    <col min="12" max="12" width="14.7109375" style="17" customWidth="1"/>
    <col min="13" max="13" width="11.85546875" style="17" customWidth="1"/>
    <col min="14" max="14" width="9.7109375" style="17" customWidth="1"/>
    <col min="15" max="15" width="11.42578125" style="17"/>
    <col min="16" max="16" width="16.5703125" style="17" customWidth="1"/>
    <col min="17" max="17" width="11.42578125" style="17"/>
    <col min="18" max="18" width="13.7109375" style="17" customWidth="1"/>
    <col min="19" max="19" width="10.85546875" style="17" customWidth="1"/>
    <col min="20" max="16384" width="11.42578125" style="17"/>
  </cols>
  <sheetData>
    <row r="4" spans="1:12" x14ac:dyDescent="0.25">
      <c r="F4" s="73"/>
    </row>
    <row r="6" spans="1:12" ht="28.5" x14ac:dyDescent="0.35">
      <c r="B6" s="9" t="s">
        <v>187</v>
      </c>
      <c r="D6" s="18"/>
      <c r="E6" s="19"/>
      <c r="F6" s="20"/>
    </row>
    <row r="7" spans="1:12" ht="22.5" customHeight="1" x14ac:dyDescent="0.25">
      <c r="B7" s="238" t="s">
        <v>348</v>
      </c>
      <c r="C7" s="238"/>
      <c r="D7" s="238"/>
      <c r="E7" s="238"/>
      <c r="F7" s="238"/>
    </row>
    <row r="8" spans="1:12" ht="15.75" x14ac:dyDescent="0.25">
      <c r="B8" s="64" t="s">
        <v>82</v>
      </c>
      <c r="C8" s="70" t="str">
        <f>IF(ISBLANK(General_Information!C61),"",General_Information!C61)</f>
        <v>&lt;select&gt;</v>
      </c>
      <c r="D8" s="34"/>
      <c r="H8" s="237"/>
      <c r="I8" s="237"/>
      <c r="J8" s="237"/>
      <c r="K8" s="237"/>
      <c r="L8" s="237"/>
    </row>
    <row r="9" spans="1:12" x14ac:dyDescent="0.25">
      <c r="B9" s="66" t="s">
        <v>83</v>
      </c>
      <c r="C9" s="71" t="str">
        <f>IF(ISBLANK(General_Information!C62),"",General_Information!C62)</f>
        <v>&lt;select&gt;</v>
      </c>
      <c r="D9" s="34"/>
      <c r="E9" s="76"/>
    </row>
    <row r="10" spans="1:12" x14ac:dyDescent="0.25">
      <c r="B10" s="68" t="s">
        <v>84</v>
      </c>
      <c r="C10" s="72">
        <f>IF(ISBLANK(General_Information!C63),"",General_Information!C63)</f>
        <v>42369</v>
      </c>
      <c r="E10" s="76"/>
      <c r="F10" s="76"/>
      <c r="G10" s="75"/>
      <c r="H10" s="21"/>
    </row>
    <row r="11" spans="1:12" x14ac:dyDescent="0.25">
      <c r="B11" s="83"/>
      <c r="C11" s="84"/>
      <c r="E11" s="76"/>
      <c r="F11" s="76"/>
      <c r="G11" s="75"/>
      <c r="H11" s="21"/>
    </row>
    <row r="12" spans="1:12" x14ac:dyDescent="0.25">
      <c r="D12" s="42"/>
      <c r="G12" s="22"/>
      <c r="H12" s="21"/>
    </row>
    <row r="13" spans="1:12" ht="18.75" x14ac:dyDescent="0.3">
      <c r="A13" s="13" t="s">
        <v>86</v>
      </c>
      <c r="B13" s="8" t="s">
        <v>10</v>
      </c>
      <c r="C13" s="60"/>
      <c r="D13" s="61"/>
    </row>
    <row r="14" spans="1:12" s="75" customFormat="1" ht="14.25" customHeight="1" x14ac:dyDescent="0.25">
      <c r="B14" s="248" t="s">
        <v>506</v>
      </c>
      <c r="C14" s="252" t="s">
        <v>185</v>
      </c>
      <c r="E14" s="144"/>
    </row>
    <row r="15" spans="1:12" ht="14.25" customHeight="1" x14ac:dyDescent="0.25">
      <c r="B15" s="249"/>
      <c r="C15" s="253"/>
      <c r="D15" s="144" t="s">
        <v>192</v>
      </c>
    </row>
    <row r="16" spans="1:12" ht="13.5" customHeight="1" x14ac:dyDescent="0.25">
      <c r="A16" s="35" t="s">
        <v>140</v>
      </c>
      <c r="B16" s="51" t="s">
        <v>126</v>
      </c>
      <c r="C16" s="62"/>
      <c r="D16" s="220"/>
      <c r="E16" s="221"/>
      <c r="F16" s="222"/>
    </row>
    <row r="17" spans="1:6" s="11" customFormat="1" ht="15" customHeight="1" x14ac:dyDescent="0.25">
      <c r="A17" s="35" t="s">
        <v>141</v>
      </c>
      <c r="B17" s="153" t="s">
        <v>389</v>
      </c>
      <c r="C17" s="62"/>
      <c r="D17" s="220"/>
      <c r="E17" s="221"/>
      <c r="F17" s="222"/>
    </row>
    <row r="18" spans="1:6" s="11" customFormat="1" x14ac:dyDescent="0.25">
      <c r="A18" s="35" t="s">
        <v>376</v>
      </c>
      <c r="B18" s="41" t="s">
        <v>379</v>
      </c>
      <c r="C18" s="62"/>
      <c r="D18" s="220"/>
      <c r="E18" s="221"/>
      <c r="F18" s="222"/>
    </row>
    <row r="19" spans="1:6" s="11" customFormat="1" x14ac:dyDescent="0.25">
      <c r="A19" s="35" t="s">
        <v>377</v>
      </c>
      <c r="B19" s="41" t="s">
        <v>380</v>
      </c>
      <c r="C19" s="62"/>
      <c r="D19" s="220"/>
      <c r="E19" s="221"/>
      <c r="F19" s="222"/>
    </row>
    <row r="20" spans="1:6" s="11" customFormat="1" x14ac:dyDescent="0.25">
      <c r="A20" s="35" t="s">
        <v>378</v>
      </c>
      <c r="B20" s="41" t="s">
        <v>381</v>
      </c>
      <c r="C20" s="62"/>
      <c r="D20" s="220"/>
      <c r="E20" s="221"/>
      <c r="F20" s="222"/>
    </row>
    <row r="21" spans="1:6" s="11" customFormat="1" x14ac:dyDescent="0.25">
      <c r="A21" s="35" t="s">
        <v>382</v>
      </c>
      <c r="B21" s="41" t="s">
        <v>383</v>
      </c>
      <c r="C21" s="62"/>
      <c r="D21" s="220"/>
      <c r="E21" s="221"/>
      <c r="F21" s="222"/>
    </row>
    <row r="22" spans="1:6" s="11" customFormat="1" ht="15" customHeight="1" x14ac:dyDescent="0.25">
      <c r="A22" s="35" t="s">
        <v>142</v>
      </c>
      <c r="B22" s="153" t="s">
        <v>388</v>
      </c>
      <c r="C22" s="62"/>
      <c r="D22" s="220"/>
      <c r="E22" s="221"/>
      <c r="F22" s="222"/>
    </row>
    <row r="23" spans="1:6" s="11" customFormat="1" x14ac:dyDescent="0.25">
      <c r="A23" s="35" t="s">
        <v>384</v>
      </c>
      <c r="B23" s="41" t="s">
        <v>390</v>
      </c>
      <c r="C23" s="62"/>
      <c r="D23" s="220"/>
      <c r="E23" s="221"/>
      <c r="F23" s="222"/>
    </row>
    <row r="24" spans="1:6" s="11" customFormat="1" x14ac:dyDescent="0.25">
      <c r="A24" s="35" t="s">
        <v>385</v>
      </c>
      <c r="B24" s="41" t="s">
        <v>391</v>
      </c>
      <c r="C24" s="62"/>
      <c r="D24" s="220"/>
      <c r="E24" s="221"/>
      <c r="F24" s="222"/>
    </row>
    <row r="25" spans="1:6" s="11" customFormat="1" x14ac:dyDescent="0.25">
      <c r="A25" s="35" t="s">
        <v>386</v>
      </c>
      <c r="B25" s="41" t="s">
        <v>392</v>
      </c>
      <c r="C25" s="62"/>
      <c r="D25" s="220"/>
      <c r="E25" s="221"/>
      <c r="F25" s="222"/>
    </row>
    <row r="26" spans="1:6" s="11" customFormat="1" x14ac:dyDescent="0.25">
      <c r="A26" s="35" t="s">
        <v>387</v>
      </c>
      <c r="B26" s="41" t="s">
        <v>381</v>
      </c>
      <c r="C26" s="62"/>
      <c r="D26" s="220"/>
      <c r="E26" s="221"/>
      <c r="F26" s="222"/>
    </row>
    <row r="27" spans="1:6" s="11" customFormat="1" x14ac:dyDescent="0.25">
      <c r="A27" s="35" t="s">
        <v>387</v>
      </c>
      <c r="B27" s="41" t="s">
        <v>383</v>
      </c>
      <c r="C27" s="62"/>
      <c r="D27" s="220"/>
      <c r="E27" s="221"/>
      <c r="F27" s="222"/>
    </row>
    <row r="28" spans="1:6" x14ac:dyDescent="0.25">
      <c r="A28" s="35" t="s">
        <v>143</v>
      </c>
      <c r="B28" s="133" t="s">
        <v>306</v>
      </c>
      <c r="C28" s="62"/>
      <c r="D28" s="220"/>
      <c r="E28" s="221"/>
      <c r="F28" s="222"/>
    </row>
    <row r="29" spans="1:6" x14ac:dyDescent="0.25">
      <c r="A29" s="43" t="s">
        <v>235</v>
      </c>
      <c r="B29" s="158" t="s">
        <v>491</v>
      </c>
      <c r="C29" s="62"/>
      <c r="D29" s="220"/>
      <c r="E29" s="221"/>
      <c r="F29" s="222"/>
    </row>
    <row r="30" spans="1:6" x14ac:dyDescent="0.25">
      <c r="A30" s="43" t="s">
        <v>489</v>
      </c>
      <c r="B30" s="133" t="s">
        <v>490</v>
      </c>
      <c r="C30" s="62"/>
      <c r="D30" s="220"/>
      <c r="E30" s="221"/>
      <c r="F30" s="222"/>
    </row>
    <row r="31" spans="1:6" s="11" customFormat="1" x14ac:dyDescent="0.25">
      <c r="A31" s="43" t="s">
        <v>145</v>
      </c>
      <c r="B31" s="40" t="s">
        <v>504</v>
      </c>
      <c r="C31" s="62"/>
      <c r="D31" s="220"/>
      <c r="E31" s="221"/>
      <c r="F31" s="222"/>
    </row>
    <row r="32" spans="1:6" s="11" customFormat="1" x14ac:dyDescent="0.25">
      <c r="A32" s="35" t="s">
        <v>479</v>
      </c>
      <c r="B32" s="41" t="s">
        <v>393</v>
      </c>
      <c r="C32" s="62"/>
      <c r="D32" s="220"/>
      <c r="E32" s="221"/>
      <c r="F32" s="222"/>
    </row>
    <row r="33" spans="1:11" s="11" customFormat="1" x14ac:dyDescent="0.25">
      <c r="A33" s="35" t="s">
        <v>487</v>
      </c>
      <c r="B33" s="41" t="s">
        <v>381</v>
      </c>
      <c r="C33" s="62"/>
      <c r="D33" s="220"/>
      <c r="E33" s="221"/>
      <c r="F33" s="222"/>
    </row>
    <row r="34" spans="1:11" s="11" customFormat="1" x14ac:dyDescent="0.25">
      <c r="A34" s="35" t="s">
        <v>488</v>
      </c>
      <c r="B34" s="41" t="s">
        <v>383</v>
      </c>
      <c r="C34" s="62"/>
      <c r="D34" s="220"/>
      <c r="E34" s="221"/>
      <c r="F34" s="222"/>
    </row>
    <row r="35" spans="1:11" s="11" customFormat="1" x14ac:dyDescent="0.25">
      <c r="A35" s="35" t="s">
        <v>160</v>
      </c>
      <c r="B35" s="40" t="s">
        <v>394</v>
      </c>
      <c r="C35" s="62"/>
      <c r="D35" s="220"/>
      <c r="E35" s="221"/>
      <c r="F35" s="222"/>
    </row>
    <row r="36" spans="1:11" s="11" customFormat="1" x14ac:dyDescent="0.25">
      <c r="A36" s="35" t="s">
        <v>454</v>
      </c>
      <c r="B36" s="41" t="s">
        <v>395</v>
      </c>
      <c r="C36" s="62"/>
      <c r="D36" s="220"/>
      <c r="E36" s="221"/>
      <c r="F36" s="222"/>
    </row>
    <row r="37" spans="1:11" s="11" customFormat="1" x14ac:dyDescent="0.25">
      <c r="A37" s="35" t="s">
        <v>455</v>
      </c>
      <c r="B37" s="41" t="s">
        <v>381</v>
      </c>
      <c r="C37" s="62"/>
      <c r="D37" s="220"/>
      <c r="E37" s="221"/>
      <c r="F37" s="222"/>
    </row>
    <row r="38" spans="1:11" s="11" customFormat="1" x14ac:dyDescent="0.25">
      <c r="A38" s="35" t="s">
        <v>480</v>
      </c>
      <c r="B38" s="41" t="s">
        <v>383</v>
      </c>
      <c r="C38" s="62"/>
      <c r="D38" s="220"/>
      <c r="E38" s="221"/>
      <c r="F38" s="222"/>
    </row>
    <row r="39" spans="1:11" s="11" customFormat="1" ht="26.25" customHeight="1" x14ac:dyDescent="0.25">
      <c r="A39" s="35" t="s">
        <v>161</v>
      </c>
      <c r="B39" s="140" t="s">
        <v>299</v>
      </c>
      <c r="C39" s="62"/>
      <c r="D39" s="220"/>
      <c r="E39" s="221"/>
      <c r="F39" s="222"/>
    </row>
    <row r="40" spans="1:11" s="11" customFormat="1" ht="26.25" customHeight="1" x14ac:dyDescent="0.25">
      <c r="A40" s="35" t="s">
        <v>162</v>
      </c>
      <c r="B40" s="141" t="s">
        <v>300</v>
      </c>
      <c r="C40" s="62"/>
      <c r="D40" s="220"/>
      <c r="E40" s="221"/>
      <c r="F40" s="222"/>
    </row>
    <row r="41" spans="1:11" s="11" customFormat="1" ht="15" customHeight="1" x14ac:dyDescent="0.25">
      <c r="A41" s="35"/>
      <c r="B41" s="143"/>
      <c r="C41" s="200"/>
      <c r="D41" s="200"/>
      <c r="E41" s="201"/>
      <c r="F41" s="201"/>
      <c r="G41" s="201"/>
    </row>
    <row r="42" spans="1:11" s="11" customFormat="1" ht="15" customHeight="1" x14ac:dyDescent="0.25">
      <c r="A42" s="35"/>
      <c r="B42" s="128" t="s">
        <v>465</v>
      </c>
      <c r="C42" s="102" t="s">
        <v>463</v>
      </c>
      <c r="D42" s="102" t="s">
        <v>464</v>
      </c>
      <c r="E42" s="102" t="s">
        <v>192</v>
      </c>
      <c r="F42" s="201"/>
      <c r="G42" s="201"/>
    </row>
    <row r="43" spans="1:11" s="11" customFormat="1" ht="15" customHeight="1" x14ac:dyDescent="0.25">
      <c r="A43" s="43" t="s">
        <v>195</v>
      </c>
      <c r="B43" s="133" t="s">
        <v>466</v>
      </c>
      <c r="C43" s="62"/>
      <c r="D43" s="62"/>
      <c r="E43" s="225"/>
      <c r="F43" s="226"/>
      <c r="G43" s="201"/>
    </row>
    <row r="44" spans="1:11" x14ac:dyDescent="0.25">
      <c r="A44" s="43" t="s">
        <v>207</v>
      </c>
      <c r="B44" s="158" t="s">
        <v>467</v>
      </c>
      <c r="C44" s="62"/>
      <c r="D44" s="62"/>
      <c r="E44" s="225"/>
      <c r="F44" s="226"/>
    </row>
    <row r="45" spans="1:11" x14ac:dyDescent="0.25">
      <c r="A45" s="43" t="s">
        <v>471</v>
      </c>
      <c r="B45" s="133" t="s">
        <v>492</v>
      </c>
      <c r="C45" s="62"/>
      <c r="D45" s="62"/>
      <c r="E45" s="225"/>
      <c r="F45" s="226"/>
    </row>
    <row r="46" spans="1:11" x14ac:dyDescent="0.25">
      <c r="A46" s="35"/>
    </row>
    <row r="48" spans="1:11" ht="18.75" x14ac:dyDescent="0.25">
      <c r="A48" s="8" t="s">
        <v>87</v>
      </c>
      <c r="B48" s="8" t="s">
        <v>446</v>
      </c>
      <c r="I48" s="24"/>
      <c r="J48" s="25"/>
      <c r="K48" s="26"/>
    </row>
    <row r="49" spans="1:8" x14ac:dyDescent="0.25">
      <c r="C49" s="102" t="s">
        <v>185</v>
      </c>
      <c r="D49" s="163" t="s">
        <v>192</v>
      </c>
      <c r="E49" s="11"/>
      <c r="F49" s="11"/>
    </row>
    <row r="50" spans="1:8" s="11" customFormat="1" x14ac:dyDescent="0.25">
      <c r="A50" s="35" t="s">
        <v>146</v>
      </c>
      <c r="B50" s="87" t="s">
        <v>329</v>
      </c>
      <c r="C50" s="62"/>
      <c r="D50" s="223"/>
      <c r="E50" s="224"/>
      <c r="F50" s="224"/>
    </row>
    <row r="51" spans="1:8" s="11" customFormat="1" x14ac:dyDescent="0.25">
      <c r="A51" s="35" t="s">
        <v>147</v>
      </c>
      <c r="B51" s="138" t="s">
        <v>330</v>
      </c>
      <c r="C51" s="62"/>
      <c r="D51" s="223"/>
      <c r="E51" s="224"/>
      <c r="F51" s="224"/>
    </row>
    <row r="52" spans="1:8" s="11" customFormat="1" x14ac:dyDescent="0.25">
      <c r="A52" s="35" t="s">
        <v>148</v>
      </c>
      <c r="B52" s="87" t="s">
        <v>328</v>
      </c>
      <c r="C52" s="62"/>
      <c r="D52" s="223"/>
      <c r="E52" s="224"/>
      <c r="F52" s="224"/>
    </row>
    <row r="53" spans="1:8" x14ac:dyDescent="0.25">
      <c r="B53" s="50"/>
      <c r="D53" s="50"/>
    </row>
    <row r="54" spans="1:8" ht="18.75" x14ac:dyDescent="0.25">
      <c r="A54" s="8" t="s">
        <v>88</v>
      </c>
      <c r="B54" s="8" t="s">
        <v>517</v>
      </c>
    </row>
    <row r="55" spans="1:8" s="75" customFormat="1" x14ac:dyDescent="0.25">
      <c r="B55" s="95"/>
      <c r="C55" s="102" t="s">
        <v>185</v>
      </c>
      <c r="D55" s="163" t="s">
        <v>192</v>
      </c>
      <c r="E55" s="16"/>
      <c r="F55" s="16"/>
    </row>
    <row r="56" spans="1:8" x14ac:dyDescent="0.25">
      <c r="A56" s="35" t="s">
        <v>151</v>
      </c>
      <c r="B56" s="87" t="s">
        <v>127</v>
      </c>
      <c r="C56" s="52"/>
      <c r="D56" s="223"/>
      <c r="E56" s="224"/>
      <c r="F56" s="224"/>
    </row>
    <row r="57" spans="1:8" x14ac:dyDescent="0.25">
      <c r="A57" s="35" t="s">
        <v>152</v>
      </c>
      <c r="B57" s="92" t="s">
        <v>338</v>
      </c>
      <c r="C57" s="120"/>
      <c r="D57" s="227"/>
      <c r="E57" s="228"/>
      <c r="F57" s="228"/>
    </row>
    <row r="58" spans="1:8" x14ac:dyDescent="0.25">
      <c r="A58" s="35" t="s">
        <v>212</v>
      </c>
      <c r="B58" s="88" t="s">
        <v>219</v>
      </c>
      <c r="C58" s="52" t="s">
        <v>204</v>
      </c>
      <c r="D58" s="223"/>
      <c r="E58" s="224"/>
      <c r="F58" s="224"/>
    </row>
    <row r="59" spans="1:8" x14ac:dyDescent="0.25">
      <c r="A59" s="35" t="s">
        <v>220</v>
      </c>
      <c r="B59" s="88" t="s">
        <v>218</v>
      </c>
      <c r="C59" s="52" t="s">
        <v>204</v>
      </c>
      <c r="D59" s="223"/>
      <c r="E59" s="224"/>
      <c r="F59" s="224"/>
    </row>
    <row r="60" spans="1:8" x14ac:dyDescent="0.25">
      <c r="A60" s="35" t="s">
        <v>153</v>
      </c>
      <c r="B60" s="92" t="s">
        <v>194</v>
      </c>
      <c r="C60" s="52"/>
      <c r="D60" s="223"/>
      <c r="E60" s="224"/>
      <c r="F60" s="224"/>
    </row>
    <row r="61" spans="1:8" x14ac:dyDescent="0.25">
      <c r="A61" s="35" t="s">
        <v>154</v>
      </c>
      <c r="B61" s="93" t="s">
        <v>339</v>
      </c>
      <c r="C61" s="120"/>
      <c r="D61" s="227"/>
      <c r="E61" s="228"/>
      <c r="F61" s="228"/>
    </row>
    <row r="62" spans="1:8" x14ac:dyDescent="0.25">
      <c r="A62" s="35" t="s">
        <v>244</v>
      </c>
      <c r="B62" s="88" t="s">
        <v>219</v>
      </c>
      <c r="C62" s="52" t="s">
        <v>204</v>
      </c>
      <c r="D62" s="223"/>
      <c r="E62" s="224"/>
      <c r="F62" s="224"/>
      <c r="H62" s="121"/>
    </row>
    <row r="63" spans="1:8" x14ac:dyDescent="0.25">
      <c r="A63" s="35" t="s">
        <v>290</v>
      </c>
      <c r="B63" s="88" t="s">
        <v>218</v>
      </c>
      <c r="C63" s="52" t="s">
        <v>204</v>
      </c>
      <c r="D63" s="223"/>
      <c r="E63" s="224"/>
      <c r="F63" s="224"/>
    </row>
    <row r="64" spans="1:8" s="101" customFormat="1" x14ac:dyDescent="0.25">
      <c r="A64" s="99"/>
      <c r="B64" s="100"/>
      <c r="C64" s="122"/>
      <c r="D64" s="122"/>
      <c r="E64" s="122"/>
      <c r="F64" s="122"/>
    </row>
    <row r="65" spans="1:13" ht="18.75" x14ac:dyDescent="0.3">
      <c r="A65" s="13" t="s">
        <v>89</v>
      </c>
      <c r="B65" s="8" t="s">
        <v>262</v>
      </c>
      <c r="D65" s="50"/>
    </row>
    <row r="66" spans="1:13" x14ac:dyDescent="0.25">
      <c r="B66" s="95"/>
      <c r="C66" s="102"/>
      <c r="D66" s="245" t="s">
        <v>345</v>
      </c>
      <c r="E66" s="246"/>
      <c r="F66" s="246"/>
      <c r="G66" s="246"/>
      <c r="H66" s="246"/>
      <c r="I66" s="246"/>
      <c r="J66" s="246"/>
      <c r="K66" s="247"/>
      <c r="L66" s="102"/>
    </row>
    <row r="67" spans="1:13" x14ac:dyDescent="0.25">
      <c r="C67" s="46" t="s">
        <v>125</v>
      </c>
      <c r="D67" s="46" t="s">
        <v>117</v>
      </c>
      <c r="E67" s="46" t="s">
        <v>118</v>
      </c>
      <c r="F67" s="46" t="s">
        <v>119</v>
      </c>
      <c r="G67" s="46" t="s">
        <v>120</v>
      </c>
      <c r="H67" s="46" t="s">
        <v>121</v>
      </c>
      <c r="I67" s="46" t="s">
        <v>122</v>
      </c>
      <c r="J67" s="46" t="s">
        <v>123</v>
      </c>
      <c r="K67" s="47" t="s">
        <v>124</v>
      </c>
      <c r="L67" s="254" t="s">
        <v>192</v>
      </c>
      <c r="M67" s="255"/>
    </row>
    <row r="68" spans="1:13" x14ac:dyDescent="0.25">
      <c r="A68" s="35" t="s">
        <v>155</v>
      </c>
      <c r="B68" s="87" t="s">
        <v>264</v>
      </c>
      <c r="C68" s="269"/>
      <c r="D68" s="119"/>
      <c r="E68" s="119"/>
      <c r="F68" s="119"/>
      <c r="G68" s="119"/>
      <c r="H68" s="119"/>
      <c r="I68" s="119"/>
      <c r="J68" s="119"/>
      <c r="K68" s="119"/>
      <c r="L68" s="256"/>
      <c r="M68" s="257"/>
    </row>
    <row r="69" spans="1:13" s="80" customFormat="1" x14ac:dyDescent="0.25">
      <c r="A69" s="35" t="s">
        <v>156</v>
      </c>
      <c r="B69" s="87" t="s">
        <v>259</v>
      </c>
      <c r="C69" s="269"/>
      <c r="D69" s="119"/>
      <c r="E69" s="119"/>
      <c r="F69" s="119"/>
      <c r="G69" s="119"/>
      <c r="H69" s="119"/>
      <c r="I69" s="119"/>
      <c r="J69" s="119"/>
      <c r="K69" s="119"/>
      <c r="L69" s="235"/>
      <c r="M69" s="236"/>
    </row>
    <row r="70" spans="1:13" s="80" customFormat="1" x14ac:dyDescent="0.25">
      <c r="A70" s="35" t="s">
        <v>284</v>
      </c>
      <c r="B70" s="88" t="s">
        <v>260</v>
      </c>
      <c r="C70" s="269"/>
      <c r="D70" s="119"/>
      <c r="E70" s="119"/>
      <c r="F70" s="119"/>
      <c r="G70" s="119"/>
      <c r="H70" s="119"/>
      <c r="I70" s="119"/>
      <c r="J70" s="119"/>
      <c r="K70" s="119"/>
      <c r="L70" s="235"/>
      <c r="M70" s="236"/>
    </row>
    <row r="71" spans="1:13" x14ac:dyDescent="0.25">
      <c r="A71" s="35" t="s">
        <v>285</v>
      </c>
      <c r="B71" s="88" t="s">
        <v>265</v>
      </c>
      <c r="C71" s="269"/>
      <c r="D71" s="119"/>
      <c r="E71" s="119"/>
      <c r="F71" s="119"/>
      <c r="G71" s="119"/>
      <c r="H71" s="119"/>
      <c r="I71" s="119"/>
      <c r="J71" s="119"/>
      <c r="K71" s="119"/>
      <c r="L71" s="235"/>
      <c r="M71" s="236"/>
    </row>
    <row r="72" spans="1:13" x14ac:dyDescent="0.25">
      <c r="A72" s="35" t="s">
        <v>286</v>
      </c>
      <c r="B72" s="88" t="s">
        <v>270</v>
      </c>
      <c r="C72" s="269"/>
      <c r="D72" s="119"/>
      <c r="E72" s="119"/>
      <c r="F72" s="119"/>
      <c r="G72" s="119"/>
      <c r="H72" s="119"/>
      <c r="I72" s="119"/>
      <c r="J72" s="119"/>
      <c r="K72" s="119"/>
      <c r="L72" s="235"/>
      <c r="M72" s="236"/>
    </row>
    <row r="73" spans="1:13" x14ac:dyDescent="0.25">
      <c r="A73" s="43" t="s">
        <v>493</v>
      </c>
      <c r="B73" s="88" t="s">
        <v>499</v>
      </c>
      <c r="C73" s="269"/>
      <c r="D73" s="119"/>
      <c r="E73" s="119"/>
      <c r="F73" s="119"/>
      <c r="G73" s="119"/>
      <c r="H73" s="119"/>
      <c r="I73" s="119"/>
      <c r="J73" s="119"/>
      <c r="K73" s="119"/>
      <c r="L73" s="235"/>
      <c r="M73" s="236"/>
    </row>
    <row r="74" spans="1:13" s="75" customFormat="1" x14ac:dyDescent="0.25">
      <c r="A74" s="43" t="s">
        <v>494</v>
      </c>
      <c r="B74" s="88" t="s">
        <v>500</v>
      </c>
      <c r="C74" s="269"/>
      <c r="D74" s="119"/>
      <c r="E74" s="119"/>
      <c r="F74" s="119"/>
      <c r="G74" s="119"/>
      <c r="H74" s="119"/>
      <c r="I74" s="119"/>
      <c r="J74" s="119"/>
      <c r="K74" s="119"/>
      <c r="L74" s="235"/>
      <c r="M74" s="236"/>
    </row>
    <row r="75" spans="1:13" x14ac:dyDescent="0.25">
      <c r="A75" s="43" t="s">
        <v>495</v>
      </c>
      <c r="B75" s="88" t="s">
        <v>501</v>
      </c>
      <c r="C75" s="269"/>
      <c r="D75" s="119"/>
      <c r="E75" s="119"/>
      <c r="F75" s="119"/>
      <c r="G75" s="119"/>
      <c r="H75" s="119"/>
      <c r="I75" s="119"/>
      <c r="J75" s="119"/>
      <c r="K75" s="119"/>
      <c r="L75" s="235"/>
      <c r="M75" s="236"/>
    </row>
    <row r="76" spans="1:13" s="80" customFormat="1" x14ac:dyDescent="0.25">
      <c r="A76" s="35" t="s">
        <v>157</v>
      </c>
      <c r="B76" s="87" t="s">
        <v>261</v>
      </c>
      <c r="C76" s="269"/>
      <c r="D76" s="119"/>
      <c r="E76" s="119"/>
      <c r="F76" s="119"/>
      <c r="G76" s="119"/>
      <c r="H76" s="119"/>
      <c r="I76" s="119"/>
      <c r="J76" s="119"/>
      <c r="K76" s="119"/>
      <c r="L76" s="235"/>
      <c r="M76" s="236"/>
    </row>
    <row r="77" spans="1:13" s="80" customFormat="1" x14ac:dyDescent="0.25">
      <c r="A77" s="35" t="s">
        <v>287</v>
      </c>
      <c r="B77" s="88" t="s">
        <v>260</v>
      </c>
      <c r="C77" s="269"/>
      <c r="D77" s="119"/>
      <c r="E77" s="119"/>
      <c r="F77" s="119"/>
      <c r="G77" s="119"/>
      <c r="H77" s="119"/>
      <c r="I77" s="119"/>
      <c r="J77" s="119"/>
      <c r="K77" s="119"/>
      <c r="L77" s="235"/>
      <c r="M77" s="236"/>
    </row>
    <row r="78" spans="1:13" x14ac:dyDescent="0.25">
      <c r="A78" s="35" t="s">
        <v>288</v>
      </c>
      <c r="B78" s="88" t="s">
        <v>265</v>
      </c>
      <c r="C78" s="269"/>
      <c r="D78" s="119"/>
      <c r="E78" s="119"/>
      <c r="F78" s="119"/>
      <c r="G78" s="119"/>
      <c r="H78" s="119"/>
      <c r="I78" s="119"/>
      <c r="J78" s="119"/>
      <c r="K78" s="119"/>
      <c r="L78" s="235"/>
      <c r="M78" s="236"/>
    </row>
    <row r="79" spans="1:13" x14ac:dyDescent="0.25">
      <c r="A79" s="35" t="s">
        <v>289</v>
      </c>
      <c r="B79" s="88" t="s">
        <v>270</v>
      </c>
      <c r="C79" s="269"/>
      <c r="D79" s="119"/>
      <c r="E79" s="119"/>
      <c r="F79" s="119"/>
      <c r="G79" s="119"/>
      <c r="H79" s="119"/>
      <c r="I79" s="119"/>
      <c r="J79" s="119"/>
      <c r="K79" s="119"/>
      <c r="L79" s="235"/>
      <c r="M79" s="236"/>
    </row>
    <row r="80" spans="1:13" x14ac:dyDescent="0.25">
      <c r="A80" s="43" t="s">
        <v>496</v>
      </c>
      <c r="B80" s="88" t="s">
        <v>499</v>
      </c>
      <c r="C80" s="269"/>
      <c r="D80" s="119"/>
      <c r="E80" s="119"/>
      <c r="F80" s="119"/>
      <c r="G80" s="119"/>
      <c r="H80" s="119"/>
      <c r="I80" s="119"/>
      <c r="J80" s="119"/>
      <c r="K80" s="119"/>
      <c r="L80" s="235"/>
      <c r="M80" s="236"/>
    </row>
    <row r="81" spans="1:13" s="75" customFormat="1" x14ac:dyDescent="0.25">
      <c r="A81" s="43" t="s">
        <v>497</v>
      </c>
      <c r="B81" s="88" t="s">
        <v>500</v>
      </c>
      <c r="C81" s="269"/>
      <c r="D81" s="119"/>
      <c r="E81" s="119"/>
      <c r="F81" s="119"/>
      <c r="G81" s="119"/>
      <c r="H81" s="119"/>
      <c r="I81" s="119"/>
      <c r="J81" s="119"/>
      <c r="K81" s="119"/>
      <c r="L81" s="235"/>
      <c r="M81" s="236"/>
    </row>
    <row r="82" spans="1:13" x14ac:dyDescent="0.25">
      <c r="A82" s="43" t="s">
        <v>498</v>
      </c>
      <c r="B82" s="88" t="s">
        <v>501</v>
      </c>
      <c r="C82" s="269"/>
      <c r="D82" s="119"/>
      <c r="E82" s="119"/>
      <c r="F82" s="119"/>
      <c r="G82" s="119"/>
      <c r="H82" s="119"/>
      <c r="I82" s="119"/>
      <c r="J82" s="119"/>
      <c r="K82" s="119"/>
      <c r="L82" s="235"/>
      <c r="M82" s="236"/>
    </row>
    <row r="83" spans="1:13" ht="18.75" customHeight="1" x14ac:dyDescent="0.25"/>
    <row r="84" spans="1:13" ht="18.75" x14ac:dyDescent="0.3">
      <c r="A84" s="13" t="s">
        <v>396</v>
      </c>
      <c r="B84" s="8" t="s">
        <v>458</v>
      </c>
      <c r="D84" s="144"/>
    </row>
    <row r="85" spans="1:13" ht="15" customHeight="1" x14ac:dyDescent="0.3">
      <c r="A85" s="13"/>
      <c r="D85" s="144"/>
    </row>
    <row r="86" spans="1:13" x14ac:dyDescent="0.25">
      <c r="A86" s="35" t="s">
        <v>397</v>
      </c>
      <c r="B86" s="151" t="s">
        <v>402</v>
      </c>
      <c r="C86" s="52" t="s">
        <v>204</v>
      </c>
    </row>
    <row r="87" spans="1:13" x14ac:dyDescent="0.25">
      <c r="A87" s="35" t="s">
        <v>459</v>
      </c>
      <c r="B87" s="41" t="s">
        <v>405</v>
      </c>
      <c r="C87" s="52" t="s">
        <v>204</v>
      </c>
    </row>
    <row r="88" spans="1:13" x14ac:dyDescent="0.25">
      <c r="A88" s="35" t="s">
        <v>398</v>
      </c>
      <c r="B88" s="151" t="s">
        <v>401</v>
      </c>
      <c r="C88" s="52" t="s">
        <v>204</v>
      </c>
    </row>
    <row r="89" spans="1:13" x14ac:dyDescent="0.25">
      <c r="A89" s="35" t="s">
        <v>460</v>
      </c>
      <c r="B89" s="41" t="s">
        <v>403</v>
      </c>
      <c r="C89" s="52" t="s">
        <v>204</v>
      </c>
    </row>
    <row r="90" spans="1:13" x14ac:dyDescent="0.25">
      <c r="A90" s="35" t="s">
        <v>461</v>
      </c>
      <c r="B90" s="41" t="s">
        <v>404</v>
      </c>
      <c r="C90" s="52" t="s">
        <v>204</v>
      </c>
    </row>
    <row r="91" spans="1:13" ht="18.75" customHeight="1" x14ac:dyDescent="0.25"/>
    <row r="92" spans="1:13" ht="15.75" customHeight="1" x14ac:dyDescent="0.3">
      <c r="A92" s="13" t="s">
        <v>399</v>
      </c>
      <c r="B92" s="8" t="s">
        <v>11</v>
      </c>
    </row>
    <row r="93" spans="1:13" ht="18.75" x14ac:dyDescent="0.3">
      <c r="A93" s="13"/>
      <c r="B93" s="43" t="s">
        <v>514</v>
      </c>
      <c r="C93" s="243" t="s">
        <v>125</v>
      </c>
      <c r="D93" s="244"/>
      <c r="E93" s="45"/>
      <c r="G93" s="24"/>
      <c r="H93" s="25"/>
      <c r="I93" s="25"/>
    </row>
    <row r="94" spans="1:13" ht="15.75" customHeight="1" x14ac:dyDescent="0.25">
      <c r="B94" s="107"/>
      <c r="C94" s="250" t="s">
        <v>266</v>
      </c>
      <c r="D94" s="251"/>
      <c r="E94" s="239" t="s">
        <v>192</v>
      </c>
      <c r="F94" s="240"/>
      <c r="J94" s="24"/>
      <c r="K94" s="27"/>
    </row>
    <row r="95" spans="1:13" ht="27" customHeight="1" x14ac:dyDescent="0.25">
      <c r="B95" s="106"/>
      <c r="C95" s="94"/>
      <c r="D95" s="137" t="s">
        <v>312</v>
      </c>
      <c r="E95" s="241"/>
      <c r="F95" s="242"/>
      <c r="G95" s="11"/>
      <c r="J95" s="24"/>
      <c r="K95" s="27"/>
    </row>
    <row r="96" spans="1:13" x14ac:dyDescent="0.25">
      <c r="A96" s="35" t="s">
        <v>291</v>
      </c>
      <c r="B96" s="44" t="s">
        <v>447</v>
      </c>
      <c r="C96" s="62"/>
      <c r="D96" s="52"/>
      <c r="E96" s="229"/>
      <c r="F96" s="230"/>
      <c r="J96" s="24"/>
      <c r="K96" s="27"/>
    </row>
    <row r="97" spans="1:32" x14ac:dyDescent="0.25">
      <c r="A97" s="35" t="s">
        <v>292</v>
      </c>
      <c r="B97" s="41" t="s">
        <v>313</v>
      </c>
      <c r="C97" s="62"/>
      <c r="D97" s="52"/>
      <c r="E97" s="223"/>
      <c r="F97" s="231"/>
      <c r="J97" s="29"/>
      <c r="K97" s="27"/>
    </row>
    <row r="98" spans="1:32" x14ac:dyDescent="0.25">
      <c r="A98" s="35" t="s">
        <v>293</v>
      </c>
      <c r="B98" s="44" t="s">
        <v>448</v>
      </c>
      <c r="C98" s="62"/>
      <c r="D98" s="52"/>
      <c r="E98" s="223"/>
      <c r="F98" s="231"/>
      <c r="J98" s="24"/>
      <c r="K98" s="27"/>
    </row>
    <row r="99" spans="1:32" x14ac:dyDescent="0.25">
      <c r="A99" s="35" t="s">
        <v>294</v>
      </c>
      <c r="B99" s="41" t="s">
        <v>313</v>
      </c>
      <c r="C99" s="62"/>
      <c r="D99" s="52"/>
      <c r="E99" s="223"/>
      <c r="F99" s="231"/>
      <c r="J99" s="29"/>
      <c r="K99" s="27"/>
    </row>
    <row r="100" spans="1:32" ht="28.5" customHeight="1" x14ac:dyDescent="0.25">
      <c r="A100" s="10"/>
      <c r="B100" s="95"/>
      <c r="C100" s="163" t="s">
        <v>81</v>
      </c>
      <c r="D100" s="102" t="s">
        <v>185</v>
      </c>
      <c r="E100" s="163" t="s">
        <v>192</v>
      </c>
      <c r="F100" s="11"/>
      <c r="G100" s="11"/>
      <c r="H100" s="28"/>
      <c r="L100" s="24"/>
      <c r="M100" s="27"/>
    </row>
    <row r="101" spans="1:32" x14ac:dyDescent="0.25">
      <c r="A101" s="35" t="s">
        <v>353</v>
      </c>
      <c r="B101" s="87" t="s">
        <v>340</v>
      </c>
      <c r="C101" s="62"/>
      <c r="D101" s="62"/>
      <c r="E101" s="223"/>
      <c r="F101" s="224"/>
      <c r="H101" s="28"/>
      <c r="L101" s="24"/>
      <c r="M101" s="27"/>
    </row>
    <row r="102" spans="1:32" x14ac:dyDescent="0.25">
      <c r="A102" s="105"/>
      <c r="B102" s="18"/>
      <c r="C102" s="23"/>
      <c r="D102" s="23"/>
      <c r="E102" s="28"/>
      <c r="F102" s="28"/>
      <c r="J102" s="24"/>
      <c r="K102" s="27"/>
    </row>
    <row r="103" spans="1:32" x14ac:dyDescent="0.25">
      <c r="I103" s="24"/>
      <c r="J103" s="25"/>
      <c r="K103" s="25"/>
    </row>
    <row r="104" spans="1:32" ht="18.75" x14ac:dyDescent="0.3">
      <c r="A104" s="13" t="s">
        <v>400</v>
      </c>
      <c r="B104" s="110" t="s">
        <v>360</v>
      </c>
      <c r="K104" s="102"/>
      <c r="M104" s="24"/>
      <c r="N104" s="25"/>
      <c r="O104" s="25"/>
    </row>
    <row r="105" spans="1:32" ht="18.75" customHeight="1" x14ac:dyDescent="0.3">
      <c r="A105" s="98"/>
      <c r="B105" s="43" t="s">
        <v>515</v>
      </c>
      <c r="C105" s="232" t="s">
        <v>301</v>
      </c>
      <c r="D105" s="233"/>
      <c r="E105" s="233"/>
      <c r="F105" s="233"/>
      <c r="G105" s="233"/>
      <c r="H105" s="233"/>
      <c r="I105" s="233"/>
      <c r="J105" s="233"/>
      <c r="K105" s="234"/>
      <c r="L105" s="232" t="s">
        <v>241</v>
      </c>
      <c r="M105" s="233"/>
      <c r="N105" s="233"/>
      <c r="O105" s="233"/>
      <c r="P105" s="233"/>
      <c r="Q105" s="233"/>
      <c r="R105" s="233"/>
      <c r="S105" s="233"/>
      <c r="T105" s="233"/>
      <c r="U105" s="232" t="s">
        <v>473</v>
      </c>
      <c r="V105" s="233"/>
      <c r="W105" s="233"/>
      <c r="X105" s="233"/>
      <c r="Y105" s="233"/>
      <c r="Z105" s="233"/>
      <c r="AA105" s="233"/>
      <c r="AB105" s="233"/>
      <c r="AC105" s="234"/>
    </row>
    <row r="106" spans="1:32" s="127" customFormat="1" ht="32.25" customHeight="1" x14ac:dyDescent="0.25">
      <c r="B106" s="128" t="s">
        <v>357</v>
      </c>
      <c r="C106" s="146" t="s">
        <v>416</v>
      </c>
      <c r="D106" s="146" t="s">
        <v>417</v>
      </c>
      <c r="E106" s="146" t="s">
        <v>418</v>
      </c>
      <c r="F106" s="146" t="s">
        <v>419</v>
      </c>
      <c r="G106" s="146" t="s">
        <v>420</v>
      </c>
      <c r="H106" s="146" t="s">
        <v>421</v>
      </c>
      <c r="I106" s="146" t="s">
        <v>422</v>
      </c>
      <c r="J106" s="146" t="s">
        <v>423</v>
      </c>
      <c r="K106" s="146" t="s">
        <v>273</v>
      </c>
      <c r="L106" s="146" t="s">
        <v>416</v>
      </c>
      <c r="M106" s="146" t="s">
        <v>417</v>
      </c>
      <c r="N106" s="146" t="s">
        <v>418</v>
      </c>
      <c r="O106" s="146" t="s">
        <v>419</v>
      </c>
      <c r="P106" s="146" t="s">
        <v>420</v>
      </c>
      <c r="Q106" s="146" t="s">
        <v>421</v>
      </c>
      <c r="R106" s="146" t="s">
        <v>422</v>
      </c>
      <c r="S106" s="146" t="s">
        <v>423</v>
      </c>
      <c r="T106" s="146" t="s">
        <v>273</v>
      </c>
      <c r="U106" s="146" t="s">
        <v>416</v>
      </c>
      <c r="V106" s="146" t="s">
        <v>417</v>
      </c>
      <c r="W106" s="146" t="s">
        <v>418</v>
      </c>
      <c r="X106" s="146" t="s">
        <v>419</v>
      </c>
      <c r="Y106" s="146" t="s">
        <v>420</v>
      </c>
      <c r="Z106" s="146" t="s">
        <v>421</v>
      </c>
      <c r="AA106" s="146" t="s">
        <v>422</v>
      </c>
      <c r="AB106" s="146" t="s">
        <v>423</v>
      </c>
      <c r="AC106" s="146" t="s">
        <v>273</v>
      </c>
      <c r="AD106" s="144" t="s">
        <v>192</v>
      </c>
    </row>
    <row r="107" spans="1:32" s="11" customFormat="1" x14ac:dyDescent="0.25">
      <c r="A107" s="35" t="s">
        <v>295</v>
      </c>
      <c r="B107" s="87" t="s">
        <v>333</v>
      </c>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223"/>
      <c r="AE107" s="224"/>
      <c r="AF107" s="224"/>
    </row>
    <row r="108" spans="1:32" s="11" customFormat="1" x14ac:dyDescent="0.25">
      <c r="A108" s="35" t="s">
        <v>296</v>
      </c>
      <c r="B108" s="86" t="s">
        <v>413</v>
      </c>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223"/>
      <c r="AE108" s="224"/>
      <c r="AF108" s="224"/>
    </row>
    <row r="109" spans="1:32" s="11" customFormat="1" x14ac:dyDescent="0.25">
      <c r="A109" s="35" t="s">
        <v>297</v>
      </c>
      <c r="B109" s="86" t="s">
        <v>412</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223"/>
      <c r="AE109" s="224"/>
      <c r="AF109" s="224"/>
    </row>
    <row r="110" spans="1:32" s="11" customFormat="1" x14ac:dyDescent="0.25">
      <c r="A110" s="35" t="s">
        <v>358</v>
      </c>
      <c r="B110" s="154" t="s">
        <v>406</v>
      </c>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223"/>
      <c r="AE110" s="224"/>
      <c r="AF110" s="224"/>
    </row>
    <row r="111" spans="1:32" s="11" customFormat="1" x14ac:dyDescent="0.25">
      <c r="A111" s="35" t="s">
        <v>407</v>
      </c>
      <c r="B111" s="154" t="s">
        <v>414</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223"/>
      <c r="AE111" s="224"/>
      <c r="AF111" s="224"/>
    </row>
    <row r="112" spans="1:32" s="11" customFormat="1" x14ac:dyDescent="0.25">
      <c r="A112" s="35" t="s">
        <v>408</v>
      </c>
      <c r="B112" s="154" t="s">
        <v>409</v>
      </c>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223"/>
      <c r="AE112" s="224"/>
      <c r="AF112" s="224"/>
    </row>
    <row r="113" spans="1:32" s="11" customFormat="1" x14ac:dyDescent="0.25">
      <c r="A113" s="35" t="s">
        <v>407</v>
      </c>
      <c r="B113" s="154" t="s">
        <v>415</v>
      </c>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223"/>
      <c r="AE113" s="224"/>
      <c r="AF113" s="224"/>
    </row>
    <row r="114" spans="1:32" s="91" customFormat="1" x14ac:dyDescent="0.25">
      <c r="A114" s="115"/>
      <c r="B114" s="139"/>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122"/>
      <c r="AB114" s="122"/>
      <c r="AC114" s="122"/>
    </row>
    <row r="115" spans="1:32" x14ac:dyDescent="0.25">
      <c r="C115" s="102" t="s">
        <v>185</v>
      </c>
      <c r="D115" s="163" t="s">
        <v>192</v>
      </c>
    </row>
    <row r="116" spans="1:32" x14ac:dyDescent="0.25">
      <c r="A116" s="35" t="s">
        <v>298</v>
      </c>
      <c r="B116" s="87" t="s">
        <v>431</v>
      </c>
      <c r="C116" s="62"/>
      <c r="D116" s="223"/>
      <c r="E116" s="224"/>
      <c r="F116" s="224"/>
      <c r="H116" s="28"/>
      <c r="L116" s="24"/>
      <c r="M116" s="27"/>
    </row>
    <row r="117" spans="1:32" x14ac:dyDescent="0.25">
      <c r="A117" s="35" t="s">
        <v>432</v>
      </c>
      <c r="B117" s="138" t="s">
        <v>433</v>
      </c>
      <c r="C117" s="62"/>
      <c r="D117" s="223"/>
      <c r="E117" s="224"/>
      <c r="F117" s="224"/>
      <c r="H117" s="28"/>
      <c r="L117" s="24"/>
      <c r="M117" s="27"/>
    </row>
    <row r="118" spans="1:32" x14ac:dyDescent="0.25">
      <c r="A118" s="43" t="s">
        <v>410</v>
      </c>
      <c r="B118" s="40" t="s">
        <v>505</v>
      </c>
      <c r="C118" s="62"/>
      <c r="D118" s="223"/>
      <c r="E118" s="224"/>
      <c r="F118" s="224"/>
      <c r="H118" s="28"/>
      <c r="L118" s="24"/>
      <c r="M118" s="27"/>
    </row>
    <row r="119" spans="1:32" x14ac:dyDescent="0.25">
      <c r="A119" s="43" t="s">
        <v>411</v>
      </c>
      <c r="B119" s="155" t="s">
        <v>433</v>
      </c>
      <c r="C119" s="62"/>
      <c r="D119" s="223"/>
      <c r="E119" s="224"/>
      <c r="F119" s="224"/>
      <c r="H119" s="28"/>
      <c r="L119" s="24"/>
      <c r="M119" s="27"/>
    </row>
    <row r="120" spans="1:32" x14ac:dyDescent="0.25">
      <c r="A120" s="35"/>
      <c r="B120" s="100"/>
      <c r="C120" s="200"/>
      <c r="D120" s="200"/>
      <c r="E120" s="202"/>
      <c r="F120" s="202"/>
      <c r="H120" s="28"/>
      <c r="L120" s="24"/>
      <c r="M120" s="27"/>
    </row>
  </sheetData>
  <sheetProtection password="DE9B" sheet="1" objects="1" scenarios="1"/>
  <mergeCells count="82">
    <mergeCell ref="D118:F118"/>
    <mergeCell ref="D119:F119"/>
    <mergeCell ref="B14:B15"/>
    <mergeCell ref="L71:M71"/>
    <mergeCell ref="D116:F116"/>
    <mergeCell ref="D117:F117"/>
    <mergeCell ref="L70:M70"/>
    <mergeCell ref="E45:F45"/>
    <mergeCell ref="C94:D94"/>
    <mergeCell ref="C14:C15"/>
    <mergeCell ref="L67:M67"/>
    <mergeCell ref="L68:M68"/>
    <mergeCell ref="L69:M69"/>
    <mergeCell ref="L73:M73"/>
    <mergeCell ref="D63:F63"/>
    <mergeCell ref="L105:T105"/>
    <mergeCell ref="H8:L8"/>
    <mergeCell ref="B7:F7"/>
    <mergeCell ref="L77:M77"/>
    <mergeCell ref="E98:F98"/>
    <mergeCell ref="E99:F99"/>
    <mergeCell ref="L78:M78"/>
    <mergeCell ref="L79:M79"/>
    <mergeCell ref="L80:M80"/>
    <mergeCell ref="L81:M81"/>
    <mergeCell ref="E94:F95"/>
    <mergeCell ref="C93:D93"/>
    <mergeCell ref="D40:F40"/>
    <mergeCell ref="D52:F52"/>
    <mergeCell ref="L72:M72"/>
    <mergeCell ref="D66:K66"/>
    <mergeCell ref="D61:F61"/>
    <mergeCell ref="AD113:AF113"/>
    <mergeCell ref="AD110:AF110"/>
    <mergeCell ref="AD111:AF111"/>
    <mergeCell ref="AD112:AF112"/>
    <mergeCell ref="L74:M74"/>
    <mergeCell ref="L75:M75"/>
    <mergeCell ref="L76:M76"/>
    <mergeCell ref="L82:M82"/>
    <mergeCell ref="AD107:AF107"/>
    <mergeCell ref="AD108:AF108"/>
    <mergeCell ref="AD109:AF109"/>
    <mergeCell ref="U105:AC105"/>
    <mergeCell ref="E101:F101"/>
    <mergeCell ref="E96:F96"/>
    <mergeCell ref="E97:F97"/>
    <mergeCell ref="C105:K105"/>
    <mergeCell ref="D62:F62"/>
    <mergeCell ref="D60:F60"/>
    <mergeCell ref="D59:F59"/>
    <mergeCell ref="D58:F58"/>
    <mergeCell ref="D57:F57"/>
    <mergeCell ref="D56:F56"/>
    <mergeCell ref="D51:F51"/>
    <mergeCell ref="D50:F50"/>
    <mergeCell ref="E44:F44"/>
    <mergeCell ref="D16:F16"/>
    <mergeCell ref="E43:F43"/>
    <mergeCell ref="D39:F39"/>
    <mergeCell ref="D35:F35"/>
    <mergeCell ref="D31:F31"/>
    <mergeCell ref="D28:F28"/>
    <mergeCell ref="D17:F17"/>
    <mergeCell ref="D18:F18"/>
    <mergeCell ref="D19:F19"/>
    <mergeCell ref="D20:F20"/>
    <mergeCell ref="D21:F21"/>
    <mergeCell ref="D22:F22"/>
    <mergeCell ref="D23:F23"/>
    <mergeCell ref="D24:F24"/>
    <mergeCell ref="D25:F25"/>
    <mergeCell ref="D26:F26"/>
    <mergeCell ref="D27:F27"/>
    <mergeCell ref="D29:F29"/>
    <mergeCell ref="D37:F37"/>
    <mergeCell ref="D38:F38"/>
    <mergeCell ref="D30:F30"/>
    <mergeCell ref="D32:F32"/>
    <mergeCell ref="D33:F33"/>
    <mergeCell ref="D34:F34"/>
    <mergeCell ref="D36:F36"/>
  </mergeCells>
  <pageMargins left="0.7" right="0.7" top="0.75" bottom="0.75" header="0.3" footer="0.3"/>
  <pageSetup paperSize="9" orientation="landscape" r:id="rId1"/>
  <headerFooter>
    <oddHeader>&amp;L&amp;9EBA data collection exercise on the revision of prudential framework for investment firms.
Template for MiFID commodity dealers.</oddHeader>
  </headerFooter>
  <rowBreaks count="1" manualBreakCount="1">
    <brk id="63" max="22" man="1"/>
  </rowBreaks>
  <ignoredErrors>
    <ignoredError sqref="D67:K67"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Settings!$A$4:$A$6</xm:f>
          </x14:formula1>
          <xm:sqref>C58:C59 C62:C63 C86 C88:C91</xm:sqref>
        </x14:dataValidation>
        <x14:dataValidation type="list" allowBlank="1" showInputMessage="1" showErrorMessage="1">
          <x14:formula1>
            <xm:f>Settings!$Q$15:$Q$17</xm:f>
          </x14:formula1>
          <xm:sqref>C87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70"/>
  <sheetViews>
    <sheetView zoomScaleNormal="100" zoomScaleSheetLayoutView="100" workbookViewId="0"/>
  </sheetViews>
  <sheetFormatPr defaultColWidth="11.42578125" defaultRowHeight="15" x14ac:dyDescent="0.25"/>
  <cols>
    <col min="1" max="1" width="6.85546875" style="17" customWidth="1"/>
    <col min="2" max="2" width="39.85546875" style="17" customWidth="1"/>
    <col min="3" max="3" width="26.5703125" style="17" customWidth="1"/>
    <col min="4" max="4" width="28.7109375" style="17" customWidth="1"/>
    <col min="5" max="5" width="43.42578125" style="17" customWidth="1"/>
    <col min="6" max="6" width="11.42578125" style="43"/>
    <col min="7" max="7" width="14" style="43" customWidth="1"/>
    <col min="8" max="8" width="11.42578125" style="43"/>
    <col min="9" max="16384" width="11.42578125" style="17"/>
  </cols>
  <sheetData>
    <row r="6" spans="1:10" ht="28.5" x14ac:dyDescent="0.3">
      <c r="B6" s="9" t="s">
        <v>188</v>
      </c>
      <c r="J6" s="30"/>
    </row>
    <row r="7" spans="1:10" ht="20.25" customHeight="1" x14ac:dyDescent="0.3">
      <c r="B7" s="238" t="s">
        <v>348</v>
      </c>
      <c r="C7" s="238"/>
      <c r="D7" s="238"/>
      <c r="E7" s="238"/>
      <c r="J7" s="30"/>
    </row>
    <row r="8" spans="1:10" ht="12.75" customHeight="1" x14ac:dyDescent="0.3">
      <c r="B8" s="64" t="s">
        <v>82</v>
      </c>
      <c r="C8" s="65" t="str">
        <f>IF(ISBLANK(General_Information!C61),"",General_Information!C61)</f>
        <v>&lt;select&gt;</v>
      </c>
      <c r="J8" s="30"/>
    </row>
    <row r="9" spans="1:10" ht="12.75" customHeight="1" x14ac:dyDescent="0.3">
      <c r="B9" s="66" t="s">
        <v>83</v>
      </c>
      <c r="C9" s="67" t="str">
        <f>IF(ISBLANK(General_Information!C62),"",General_Information!C62)</f>
        <v>&lt;select&gt;</v>
      </c>
      <c r="J9" s="30"/>
    </row>
    <row r="10" spans="1:10" ht="12.75" customHeight="1" x14ac:dyDescent="0.3">
      <c r="B10" s="68" t="s">
        <v>84</v>
      </c>
      <c r="C10" s="69">
        <f>IF(ISBLANK(General_Information!C63),"",General_Information!C63)</f>
        <v>42369</v>
      </c>
      <c r="J10" s="30"/>
    </row>
    <row r="11" spans="1:10" ht="12.75" customHeight="1" x14ac:dyDescent="0.3">
      <c r="B11" s="83"/>
      <c r="C11" s="85"/>
      <c r="J11" s="30"/>
    </row>
    <row r="12" spans="1:10" ht="18.75" x14ac:dyDescent="0.3">
      <c r="J12" s="30"/>
    </row>
    <row r="13" spans="1:10" s="30" customFormat="1" ht="18.75" x14ac:dyDescent="0.3">
      <c r="A13" s="13" t="s">
        <v>86</v>
      </c>
      <c r="B13" s="8" t="s">
        <v>114</v>
      </c>
      <c r="F13" s="43"/>
      <c r="G13" s="43"/>
      <c r="H13" s="43"/>
    </row>
    <row r="14" spans="1:10" ht="18.75" x14ac:dyDescent="0.3">
      <c r="C14" s="18"/>
      <c r="D14" s="102" t="s">
        <v>193</v>
      </c>
      <c r="E14" s="102" t="s">
        <v>192</v>
      </c>
      <c r="F14" s="48"/>
      <c r="G14" s="49"/>
      <c r="J14" s="30"/>
    </row>
    <row r="15" spans="1:10" ht="15.75" customHeight="1" x14ac:dyDescent="0.3">
      <c r="A15" s="35" t="s">
        <v>140</v>
      </c>
      <c r="B15" s="151" t="s">
        <v>129</v>
      </c>
      <c r="C15" s="151"/>
      <c r="D15" s="54" t="s">
        <v>204</v>
      </c>
      <c r="E15" s="56"/>
      <c r="F15" s="109"/>
      <c r="J15" s="30"/>
    </row>
    <row r="16" spans="1:10" ht="15.75" customHeight="1" x14ac:dyDescent="0.3">
      <c r="A16" s="35" t="s">
        <v>283</v>
      </c>
      <c r="B16" s="159" t="s">
        <v>519</v>
      </c>
      <c r="C16" s="155"/>
      <c r="D16" s="54"/>
      <c r="E16" s="56"/>
      <c r="F16" s="109"/>
      <c r="J16" s="30"/>
    </row>
    <row r="17" spans="1:10" ht="15.75" customHeight="1" x14ac:dyDescent="0.3">
      <c r="A17" s="35" t="s">
        <v>141</v>
      </c>
      <c r="B17" s="151" t="s">
        <v>183</v>
      </c>
      <c r="C17" s="151"/>
      <c r="D17" s="54" t="s">
        <v>204</v>
      </c>
      <c r="E17" s="56"/>
      <c r="F17" s="109"/>
      <c r="J17" s="30"/>
    </row>
    <row r="18" spans="1:10" ht="18.75" x14ac:dyDescent="0.3">
      <c r="J18" s="30"/>
    </row>
    <row r="19" spans="1:10" s="30" customFormat="1" ht="18.75" x14ac:dyDescent="0.3">
      <c r="A19" s="13" t="s">
        <v>87</v>
      </c>
      <c r="B19" s="8" t="s">
        <v>516</v>
      </c>
      <c r="F19" s="43"/>
      <c r="G19" s="43"/>
      <c r="H19" s="43"/>
    </row>
    <row r="20" spans="1:10" ht="15" customHeight="1" x14ac:dyDescent="0.3">
      <c r="A20" s="35"/>
      <c r="B20" s="35"/>
      <c r="C20" s="82"/>
      <c r="D20" s="102" t="s">
        <v>185</v>
      </c>
      <c r="E20" s="102" t="s">
        <v>192</v>
      </c>
      <c r="F20" s="48"/>
      <c r="J20" s="30"/>
    </row>
    <row r="21" spans="1:10" s="50" customFormat="1" ht="15" customHeight="1" x14ac:dyDescent="0.3">
      <c r="A21" s="35" t="s">
        <v>146</v>
      </c>
      <c r="B21" s="40" t="s">
        <v>275</v>
      </c>
      <c r="C21" s="40"/>
      <c r="D21" s="54"/>
      <c r="E21" s="56"/>
      <c r="F21" s="96"/>
      <c r="G21" s="78"/>
      <c r="H21" s="78"/>
      <c r="J21" s="97"/>
    </row>
    <row r="22" spans="1:10" ht="15.75" customHeight="1" x14ac:dyDescent="0.3">
      <c r="A22" s="35" t="s">
        <v>199</v>
      </c>
      <c r="B22" s="41" t="s">
        <v>78</v>
      </c>
      <c r="C22" s="41"/>
      <c r="D22" s="54"/>
      <c r="E22" s="56"/>
      <c r="F22" s="203"/>
      <c r="J22" s="30"/>
    </row>
    <row r="23" spans="1:10" ht="15.75" customHeight="1" x14ac:dyDescent="0.35">
      <c r="A23" s="35" t="s">
        <v>198</v>
      </c>
      <c r="B23" s="41" t="s">
        <v>79</v>
      </c>
      <c r="C23" s="41"/>
      <c r="D23" s="54"/>
      <c r="E23" s="56"/>
      <c r="F23" s="203"/>
      <c r="J23" s="30"/>
    </row>
    <row r="24" spans="1:10" ht="15.75" customHeight="1" x14ac:dyDescent="0.3">
      <c r="A24" s="35" t="s">
        <v>200</v>
      </c>
      <c r="B24" s="41" t="s">
        <v>80</v>
      </c>
      <c r="C24" s="41"/>
      <c r="D24" s="54"/>
      <c r="E24" s="56"/>
      <c r="F24" s="109"/>
    </row>
    <row r="25" spans="1:10" s="50" customFormat="1" ht="16.5" customHeight="1" x14ac:dyDescent="0.3">
      <c r="A25" s="35" t="s">
        <v>147</v>
      </c>
      <c r="B25" s="151" t="s">
        <v>449</v>
      </c>
      <c r="C25" s="151"/>
      <c r="D25" s="54"/>
      <c r="E25" s="56"/>
      <c r="F25" s="204"/>
      <c r="G25" s="78"/>
      <c r="H25" s="78"/>
    </row>
    <row r="26" spans="1:10" s="50" customFormat="1" ht="16.5" customHeight="1" x14ac:dyDescent="0.25">
      <c r="A26" s="35" t="s">
        <v>231</v>
      </c>
      <c r="B26" s="41" t="s">
        <v>518</v>
      </c>
      <c r="C26" s="41"/>
      <c r="D26" s="54"/>
      <c r="E26" s="56"/>
      <c r="F26" s="204"/>
      <c r="G26" s="78"/>
      <c r="H26" s="78"/>
    </row>
    <row r="27" spans="1:10" s="118" customFormat="1" ht="16.5" customHeight="1" x14ac:dyDescent="0.3">
      <c r="A27" s="115"/>
      <c r="B27" s="17"/>
      <c r="C27" s="116"/>
      <c r="D27" s="17"/>
      <c r="E27" s="205"/>
      <c r="F27" s="206"/>
      <c r="G27" s="117"/>
      <c r="H27" s="117"/>
    </row>
    <row r="28" spans="1:10" s="30" customFormat="1" ht="18.75" x14ac:dyDescent="0.3">
      <c r="A28" s="13" t="s">
        <v>369</v>
      </c>
      <c r="B28" s="8" t="s">
        <v>502</v>
      </c>
      <c r="F28" s="43"/>
      <c r="G28" s="43"/>
      <c r="H28" s="43"/>
    </row>
    <row r="29" spans="1:10" ht="15" customHeight="1" x14ac:dyDescent="0.3">
      <c r="A29" s="35"/>
      <c r="B29" s="35"/>
      <c r="C29" s="82"/>
      <c r="D29" s="102" t="s">
        <v>185</v>
      </c>
      <c r="E29" s="102" t="s">
        <v>192</v>
      </c>
      <c r="F29" s="48"/>
      <c r="J29" s="30"/>
    </row>
    <row r="30" spans="1:10" s="50" customFormat="1" ht="15" customHeight="1" x14ac:dyDescent="0.3">
      <c r="A30" s="35" t="s">
        <v>146</v>
      </c>
      <c r="B30" s="151" t="s">
        <v>365</v>
      </c>
      <c r="C30" s="151"/>
      <c r="D30" s="54"/>
      <c r="E30" s="56"/>
      <c r="F30" s="96"/>
      <c r="G30" s="78"/>
      <c r="H30" s="78"/>
      <c r="J30" s="97"/>
    </row>
    <row r="31" spans="1:10" ht="15.75" customHeight="1" x14ac:dyDescent="0.3">
      <c r="A31" s="35" t="s">
        <v>147</v>
      </c>
      <c r="B31" s="41" t="s">
        <v>366</v>
      </c>
      <c r="C31" s="41"/>
      <c r="D31" s="54"/>
      <c r="E31" s="56"/>
      <c r="F31" s="203"/>
      <c r="J31" s="30"/>
    </row>
    <row r="32" spans="1:10" ht="15.75" customHeight="1" x14ac:dyDescent="0.3">
      <c r="A32" s="35" t="s">
        <v>148</v>
      </c>
      <c r="B32" s="151" t="s">
        <v>367</v>
      </c>
      <c r="C32" s="151"/>
      <c r="D32" s="54"/>
      <c r="E32" s="56"/>
      <c r="F32" s="203"/>
      <c r="J32" s="30"/>
    </row>
    <row r="33" spans="1:11" ht="15.75" customHeight="1" x14ac:dyDescent="0.25">
      <c r="A33" s="35" t="s">
        <v>149</v>
      </c>
      <c r="B33" s="41" t="s">
        <v>368</v>
      </c>
      <c r="C33" s="41"/>
      <c r="D33" s="54"/>
      <c r="E33" s="56"/>
      <c r="F33" s="109"/>
    </row>
    <row r="34" spans="1:11" ht="15.75" customHeight="1" x14ac:dyDescent="0.25">
      <c r="A34" s="35" t="s">
        <v>150</v>
      </c>
      <c r="B34" s="151" t="s">
        <v>474</v>
      </c>
      <c r="C34" s="151"/>
      <c r="D34" s="54"/>
      <c r="E34" s="56"/>
      <c r="F34" s="109"/>
    </row>
    <row r="35" spans="1:11" s="118" customFormat="1" ht="16.5" customHeight="1" x14ac:dyDescent="0.25">
      <c r="A35" s="115"/>
      <c r="B35" s="17"/>
      <c r="C35" s="116"/>
      <c r="D35" s="17"/>
      <c r="E35" s="205"/>
      <c r="F35" s="206"/>
      <c r="G35" s="117"/>
      <c r="H35" s="117"/>
    </row>
    <row r="36" spans="1:11" s="30" customFormat="1" ht="18.75" x14ac:dyDescent="0.3">
      <c r="A36" s="13" t="s">
        <v>88</v>
      </c>
      <c r="B36" s="8" t="s">
        <v>76</v>
      </c>
      <c r="F36" s="43" t="s">
        <v>203</v>
      </c>
      <c r="G36" s="43"/>
      <c r="H36" s="43"/>
    </row>
    <row r="37" spans="1:11" x14ac:dyDescent="0.25">
      <c r="B37" s="35" t="s">
        <v>308</v>
      </c>
      <c r="D37" s="102" t="s">
        <v>185</v>
      </c>
      <c r="E37" s="102" t="s">
        <v>525</v>
      </c>
      <c r="F37" s="48"/>
      <c r="G37" s="49"/>
    </row>
    <row r="38" spans="1:11" ht="15.75" customHeight="1" x14ac:dyDescent="0.25">
      <c r="A38" s="35" t="s">
        <v>151</v>
      </c>
      <c r="B38" s="151" t="s">
        <v>77</v>
      </c>
      <c r="C38" s="151"/>
      <c r="D38" s="54"/>
      <c r="E38" s="56"/>
    </row>
    <row r="39" spans="1:11" ht="15.75" customHeight="1" x14ac:dyDescent="0.25">
      <c r="A39" s="35" t="s">
        <v>213</v>
      </c>
      <c r="B39" s="138" t="s">
        <v>307</v>
      </c>
      <c r="C39" s="155"/>
      <c r="D39" s="54"/>
      <c r="E39" s="56"/>
      <c r="K39" s="17" t="s">
        <v>208</v>
      </c>
    </row>
    <row r="40" spans="1:11" ht="15.75" customHeight="1" x14ac:dyDescent="0.25">
      <c r="A40" s="35" t="s">
        <v>211</v>
      </c>
      <c r="B40" s="155" t="s">
        <v>130</v>
      </c>
      <c r="C40" s="155"/>
      <c r="D40" s="54"/>
      <c r="E40" s="56"/>
      <c r="F40" s="109"/>
    </row>
    <row r="41" spans="1:11" ht="15.75" customHeight="1" x14ac:dyDescent="0.25">
      <c r="A41" s="35" t="s">
        <v>278</v>
      </c>
      <c r="B41" s="155" t="s">
        <v>131</v>
      </c>
      <c r="C41" s="155"/>
      <c r="D41" s="54"/>
      <c r="E41" s="56"/>
      <c r="F41" s="109"/>
    </row>
    <row r="42" spans="1:11" ht="15.75" customHeight="1" x14ac:dyDescent="0.25">
      <c r="A42" s="35" t="s">
        <v>279</v>
      </c>
      <c r="B42" s="155" t="s">
        <v>132</v>
      </c>
      <c r="C42" s="155"/>
      <c r="D42" s="54"/>
      <c r="E42" s="56"/>
      <c r="F42" s="109"/>
    </row>
    <row r="43" spans="1:11" ht="19.5" customHeight="1" x14ac:dyDescent="0.25"/>
    <row r="44" spans="1:11" x14ac:dyDescent="0.25">
      <c r="A44" s="127"/>
      <c r="B44" s="156" t="s">
        <v>424</v>
      </c>
      <c r="D44" s="163" t="s">
        <v>192</v>
      </c>
      <c r="F44" s="17"/>
      <c r="G44" s="17"/>
      <c r="H44" s="17"/>
    </row>
    <row r="45" spans="1:11" x14ac:dyDescent="0.25">
      <c r="A45" s="35" t="s">
        <v>152</v>
      </c>
      <c r="B45" s="151" t="s">
        <v>425</v>
      </c>
      <c r="C45" s="132"/>
      <c r="D45" s="54" t="s">
        <v>204</v>
      </c>
      <c r="E45" s="223"/>
      <c r="F45" s="224"/>
      <c r="G45" s="224"/>
      <c r="H45" s="17"/>
    </row>
    <row r="46" spans="1:11" x14ac:dyDescent="0.25">
      <c r="A46" s="35" t="s">
        <v>212</v>
      </c>
      <c r="B46" s="155" t="s">
        <v>426</v>
      </c>
      <c r="C46" s="134"/>
      <c r="D46" s="62"/>
      <c r="E46" s="223"/>
      <c r="F46" s="224"/>
      <c r="G46" s="224"/>
      <c r="H46" s="17"/>
    </row>
    <row r="47" spans="1:11" x14ac:dyDescent="0.25">
      <c r="A47" s="35" t="s">
        <v>220</v>
      </c>
      <c r="B47" s="154" t="s">
        <v>427</v>
      </c>
      <c r="C47" s="129"/>
      <c r="D47" s="62"/>
      <c r="E47" s="223"/>
      <c r="F47" s="224"/>
      <c r="G47" s="224"/>
      <c r="H47" s="17"/>
    </row>
    <row r="48" spans="1:11" ht="19.5" customHeight="1" x14ac:dyDescent="0.25"/>
    <row r="49" spans="1:8" x14ac:dyDescent="0.25">
      <c r="A49" s="127"/>
      <c r="B49" s="156" t="s">
        <v>428</v>
      </c>
      <c r="D49" s="163" t="s">
        <v>192</v>
      </c>
      <c r="F49" s="17"/>
      <c r="G49" s="17"/>
      <c r="H49" s="17"/>
    </row>
    <row r="50" spans="1:8" x14ac:dyDescent="0.25">
      <c r="A50" s="35" t="s">
        <v>153</v>
      </c>
      <c r="B50" s="151" t="s">
        <v>425</v>
      </c>
      <c r="C50" s="132"/>
      <c r="D50" s="54" t="s">
        <v>204</v>
      </c>
      <c r="E50" s="223"/>
      <c r="F50" s="224"/>
      <c r="G50" s="224"/>
      <c r="H50" s="17"/>
    </row>
    <row r="51" spans="1:8" x14ac:dyDescent="0.25">
      <c r="A51" s="35" t="s">
        <v>225</v>
      </c>
      <c r="B51" s="155" t="s">
        <v>426</v>
      </c>
      <c r="C51" s="134"/>
      <c r="D51" s="62"/>
      <c r="E51" s="223"/>
      <c r="F51" s="224"/>
      <c r="G51" s="224"/>
      <c r="H51" s="17"/>
    </row>
    <row r="52" spans="1:8" x14ac:dyDescent="0.25">
      <c r="A52" s="35" t="s">
        <v>226</v>
      </c>
      <c r="B52" s="154" t="s">
        <v>427</v>
      </c>
      <c r="C52" s="129"/>
      <c r="D52" s="62"/>
      <c r="E52" s="223"/>
      <c r="F52" s="224"/>
      <c r="G52" s="224"/>
      <c r="H52" s="17"/>
    </row>
    <row r="53" spans="1:8" s="80" customFormat="1" ht="12.75" customHeight="1" x14ac:dyDescent="0.3">
      <c r="A53" s="98"/>
      <c r="B53" s="108"/>
      <c r="F53" s="105"/>
      <c r="G53" s="105"/>
      <c r="H53" s="105"/>
    </row>
    <row r="54" spans="1:8" x14ac:dyDescent="0.25">
      <c r="A54" s="17" t="s">
        <v>154</v>
      </c>
      <c r="B54" s="35" t="s">
        <v>462</v>
      </c>
    </row>
    <row r="55" spans="1:8" s="18" customFormat="1" x14ac:dyDescent="0.25">
      <c r="B55" s="258"/>
      <c r="C55" s="259"/>
      <c r="F55" s="109"/>
      <c r="G55" s="109"/>
      <c r="H55" s="109"/>
    </row>
    <row r="56" spans="1:8" s="18" customFormat="1" x14ac:dyDescent="0.25">
      <c r="B56" s="260"/>
      <c r="C56" s="261"/>
      <c r="F56" s="109"/>
      <c r="G56" s="109"/>
      <c r="H56" s="109"/>
    </row>
    <row r="57" spans="1:8" s="18" customFormat="1" x14ac:dyDescent="0.25">
      <c r="B57" s="260"/>
      <c r="C57" s="261"/>
      <c r="F57" s="109"/>
      <c r="G57" s="109"/>
      <c r="H57" s="109"/>
    </row>
    <row r="58" spans="1:8" s="18" customFormat="1" x14ac:dyDescent="0.25">
      <c r="B58" s="260"/>
      <c r="C58" s="261"/>
      <c r="F58" s="109"/>
      <c r="G58" s="109"/>
      <c r="H58" s="109"/>
    </row>
    <row r="59" spans="1:8" s="18" customFormat="1" x14ac:dyDescent="0.25">
      <c r="B59" s="260"/>
      <c r="C59" s="261"/>
      <c r="F59" s="109"/>
      <c r="G59" s="109"/>
      <c r="H59" s="109"/>
    </row>
    <row r="60" spans="1:8" s="18" customFormat="1" x14ac:dyDescent="0.25">
      <c r="B60" s="262"/>
      <c r="C60" s="263"/>
      <c r="F60" s="109"/>
      <c r="G60" s="109"/>
      <c r="H60" s="109"/>
    </row>
    <row r="61" spans="1:8" s="18" customFormat="1" x14ac:dyDescent="0.25">
      <c r="A61" s="145"/>
      <c r="B61" s="80"/>
      <c r="C61" s="80"/>
      <c r="F61" s="109"/>
      <c r="G61" s="109"/>
      <c r="H61" s="109"/>
    </row>
    <row r="62" spans="1:8" s="18" customFormat="1" x14ac:dyDescent="0.25">
      <c r="A62" s="80"/>
      <c r="B62" s="80"/>
      <c r="C62" s="80"/>
      <c r="F62" s="109"/>
      <c r="G62" s="109"/>
      <c r="H62" s="109"/>
    </row>
    <row r="63" spans="1:8" s="80" customFormat="1" x14ac:dyDescent="0.25">
      <c r="B63" s="35" t="s">
        <v>325</v>
      </c>
      <c r="F63" s="105"/>
      <c r="G63" s="105"/>
      <c r="H63" s="105"/>
    </row>
    <row r="64" spans="1:8" s="80" customFormat="1" x14ac:dyDescent="0.25">
      <c r="F64" s="105"/>
      <c r="G64" s="105"/>
      <c r="H64" s="105"/>
    </row>
    <row r="65" spans="1:8" s="80" customFormat="1" x14ac:dyDescent="0.25">
      <c r="D65" s="102" t="s">
        <v>193</v>
      </c>
      <c r="E65" s="102" t="s">
        <v>192</v>
      </c>
      <c r="F65" s="105"/>
      <c r="G65" s="105"/>
      <c r="H65" s="105"/>
    </row>
    <row r="66" spans="1:8" s="80" customFormat="1" x14ac:dyDescent="0.25">
      <c r="A66" s="35" t="s">
        <v>155</v>
      </c>
      <c r="B66" s="41" t="s">
        <v>326</v>
      </c>
      <c r="C66" s="41"/>
      <c r="D66" s="113" t="s">
        <v>204</v>
      </c>
      <c r="E66" s="56"/>
      <c r="F66" s="105"/>
      <c r="G66" s="105"/>
      <c r="H66" s="105"/>
    </row>
    <row r="67" spans="1:8" s="80" customFormat="1" x14ac:dyDescent="0.25">
      <c r="A67" s="35" t="s">
        <v>156</v>
      </c>
      <c r="B67" s="87" t="s">
        <v>327</v>
      </c>
      <c r="C67" s="40"/>
      <c r="D67" s="113" t="s">
        <v>204</v>
      </c>
      <c r="E67" s="56"/>
      <c r="F67" s="105"/>
      <c r="G67" s="105"/>
      <c r="H67" s="105"/>
    </row>
    <row r="68" spans="1:8" s="18" customFormat="1" x14ac:dyDescent="0.25">
      <c r="F68" s="109"/>
      <c r="G68" s="109"/>
      <c r="H68" s="109"/>
    </row>
    <row r="69" spans="1:8" s="18" customFormat="1" x14ac:dyDescent="0.25">
      <c r="F69" s="109"/>
      <c r="G69" s="109"/>
      <c r="H69" s="109"/>
    </row>
    <row r="70" spans="1:8" s="18" customFormat="1" x14ac:dyDescent="0.25">
      <c r="F70" s="109"/>
      <c r="G70" s="109"/>
      <c r="H70" s="109"/>
    </row>
    <row r="71" spans="1:8" s="18" customFormat="1" x14ac:dyDescent="0.25">
      <c r="F71" s="109"/>
      <c r="G71" s="109"/>
      <c r="H71" s="109"/>
    </row>
    <row r="72" spans="1:8" s="18" customFormat="1" x14ac:dyDescent="0.25">
      <c r="F72" s="109"/>
      <c r="G72" s="109"/>
      <c r="H72" s="109"/>
    </row>
    <row r="73" spans="1:8" s="18" customFormat="1" x14ac:dyDescent="0.25">
      <c r="F73" s="109"/>
      <c r="G73" s="109"/>
      <c r="H73" s="109"/>
    </row>
    <row r="74" spans="1:8" s="18" customFormat="1" x14ac:dyDescent="0.25">
      <c r="F74" s="109"/>
      <c r="G74" s="109"/>
      <c r="H74" s="109"/>
    </row>
    <row r="75" spans="1:8" s="18" customFormat="1" x14ac:dyDescent="0.25">
      <c r="F75" s="109"/>
      <c r="G75" s="109"/>
      <c r="H75" s="109"/>
    </row>
    <row r="76" spans="1:8" s="18" customFormat="1" x14ac:dyDescent="0.25">
      <c r="F76" s="109"/>
      <c r="G76" s="109"/>
      <c r="H76" s="109"/>
    </row>
    <row r="77" spans="1:8" s="18" customFormat="1" x14ac:dyDescent="0.25">
      <c r="F77" s="109"/>
      <c r="G77" s="109"/>
      <c r="H77" s="109"/>
    </row>
    <row r="78" spans="1:8" s="18" customFormat="1" x14ac:dyDescent="0.25">
      <c r="F78" s="109"/>
      <c r="G78" s="109"/>
      <c r="H78" s="109"/>
    </row>
    <row r="79" spans="1:8" s="18" customFormat="1" x14ac:dyDescent="0.25">
      <c r="F79" s="109"/>
      <c r="G79" s="109"/>
      <c r="H79" s="109"/>
    </row>
    <row r="80" spans="1:8" s="18" customFormat="1" x14ac:dyDescent="0.25">
      <c r="F80" s="109"/>
      <c r="G80" s="109"/>
      <c r="H80" s="109"/>
    </row>
    <row r="81" spans="6:8" s="18" customFormat="1" x14ac:dyDescent="0.25">
      <c r="F81" s="109"/>
      <c r="G81" s="109"/>
      <c r="H81" s="109"/>
    </row>
    <row r="82" spans="6:8" s="18" customFormat="1" x14ac:dyDescent="0.25">
      <c r="F82" s="109"/>
      <c r="G82" s="109"/>
      <c r="H82" s="109"/>
    </row>
    <row r="83" spans="6:8" s="18" customFormat="1" x14ac:dyDescent="0.25">
      <c r="F83" s="109"/>
      <c r="G83" s="109"/>
      <c r="H83" s="109"/>
    </row>
    <row r="84" spans="6:8" s="18" customFormat="1" x14ac:dyDescent="0.25">
      <c r="F84" s="109"/>
      <c r="G84" s="109"/>
      <c r="H84" s="109"/>
    </row>
    <row r="85" spans="6:8" s="18" customFormat="1" x14ac:dyDescent="0.25">
      <c r="F85" s="109"/>
      <c r="G85" s="109"/>
      <c r="H85" s="109"/>
    </row>
    <row r="86" spans="6:8" s="18" customFormat="1" x14ac:dyDescent="0.25">
      <c r="F86" s="109"/>
      <c r="G86" s="109"/>
      <c r="H86" s="109"/>
    </row>
    <row r="87" spans="6:8" s="18" customFormat="1" x14ac:dyDescent="0.25">
      <c r="F87" s="109"/>
      <c r="G87" s="109"/>
      <c r="H87" s="109"/>
    </row>
    <row r="88" spans="6:8" s="18" customFormat="1" x14ac:dyDescent="0.25">
      <c r="F88" s="109"/>
      <c r="G88" s="109"/>
      <c r="H88" s="109"/>
    </row>
    <row r="89" spans="6:8" s="18" customFormat="1" x14ac:dyDescent="0.25">
      <c r="F89" s="109"/>
      <c r="G89" s="109"/>
      <c r="H89" s="109"/>
    </row>
    <row r="90" spans="6:8" s="18" customFormat="1" x14ac:dyDescent="0.25">
      <c r="F90" s="109"/>
      <c r="G90" s="109"/>
      <c r="H90" s="109"/>
    </row>
    <row r="91" spans="6:8" s="18" customFormat="1" x14ac:dyDescent="0.25">
      <c r="F91" s="109"/>
      <c r="G91" s="109"/>
      <c r="H91" s="109"/>
    </row>
    <row r="92" spans="6:8" s="18" customFormat="1" x14ac:dyDescent="0.25">
      <c r="F92" s="109"/>
      <c r="G92" s="109"/>
      <c r="H92" s="109"/>
    </row>
    <row r="93" spans="6:8" s="18" customFormat="1" x14ac:dyDescent="0.25">
      <c r="F93" s="109"/>
      <c r="G93" s="109"/>
      <c r="H93" s="109"/>
    </row>
    <row r="94" spans="6:8" s="18" customFormat="1" x14ac:dyDescent="0.25">
      <c r="F94" s="109"/>
      <c r="G94" s="109"/>
      <c r="H94" s="109"/>
    </row>
    <row r="95" spans="6:8" s="18" customFormat="1" x14ac:dyDescent="0.25">
      <c r="F95" s="109"/>
      <c r="G95" s="109"/>
      <c r="H95" s="109"/>
    </row>
    <row r="96" spans="6:8" s="18" customFormat="1" x14ac:dyDescent="0.25">
      <c r="F96" s="109"/>
      <c r="G96" s="109"/>
      <c r="H96" s="109"/>
    </row>
    <row r="97" spans="6:8" s="18" customFormat="1" x14ac:dyDescent="0.25">
      <c r="F97" s="109"/>
      <c r="G97" s="109"/>
      <c r="H97" s="109"/>
    </row>
    <row r="98" spans="6:8" s="18" customFormat="1" x14ac:dyDescent="0.25">
      <c r="F98" s="109"/>
      <c r="G98" s="109"/>
      <c r="H98" s="109"/>
    </row>
    <row r="99" spans="6:8" s="18" customFormat="1" x14ac:dyDescent="0.25">
      <c r="F99" s="109"/>
      <c r="G99" s="109"/>
      <c r="H99" s="109"/>
    </row>
    <row r="100" spans="6:8" s="18" customFormat="1" x14ac:dyDescent="0.25">
      <c r="F100" s="109"/>
      <c r="G100" s="109"/>
      <c r="H100" s="109"/>
    </row>
    <row r="101" spans="6:8" s="18" customFormat="1" x14ac:dyDescent="0.25">
      <c r="F101" s="109"/>
      <c r="G101" s="109"/>
      <c r="H101" s="109"/>
    </row>
    <row r="102" spans="6:8" s="18" customFormat="1" x14ac:dyDescent="0.25">
      <c r="F102" s="109"/>
      <c r="G102" s="109"/>
      <c r="H102" s="109"/>
    </row>
    <row r="103" spans="6:8" s="18" customFormat="1" x14ac:dyDescent="0.25">
      <c r="F103" s="109"/>
      <c r="G103" s="109"/>
      <c r="H103" s="109"/>
    </row>
    <row r="104" spans="6:8" s="18" customFormat="1" x14ac:dyDescent="0.25">
      <c r="F104" s="109"/>
      <c r="G104" s="109"/>
      <c r="H104" s="109"/>
    </row>
    <row r="105" spans="6:8" s="18" customFormat="1" x14ac:dyDescent="0.25">
      <c r="F105" s="109"/>
      <c r="G105" s="109"/>
      <c r="H105" s="109"/>
    </row>
    <row r="106" spans="6:8" s="18" customFormat="1" x14ac:dyDescent="0.25">
      <c r="F106" s="109"/>
      <c r="G106" s="109"/>
      <c r="H106" s="109"/>
    </row>
    <row r="107" spans="6:8" s="18" customFormat="1" x14ac:dyDescent="0.25">
      <c r="F107" s="109"/>
      <c r="G107" s="109"/>
      <c r="H107" s="109"/>
    </row>
    <row r="108" spans="6:8" s="18" customFormat="1" x14ac:dyDescent="0.25">
      <c r="F108" s="109"/>
      <c r="G108" s="109"/>
      <c r="H108" s="109"/>
    </row>
    <row r="109" spans="6:8" s="18" customFormat="1" x14ac:dyDescent="0.25">
      <c r="F109" s="109"/>
      <c r="G109" s="109"/>
      <c r="H109" s="109"/>
    </row>
    <row r="110" spans="6:8" s="18" customFormat="1" x14ac:dyDescent="0.25">
      <c r="F110" s="109"/>
      <c r="G110" s="109"/>
      <c r="H110" s="109"/>
    </row>
    <row r="111" spans="6:8" s="18" customFormat="1" x14ac:dyDescent="0.25">
      <c r="F111" s="109"/>
      <c r="G111" s="109"/>
      <c r="H111" s="109"/>
    </row>
    <row r="112" spans="6:8" s="18" customFormat="1" x14ac:dyDescent="0.25">
      <c r="F112" s="109"/>
      <c r="G112" s="109"/>
      <c r="H112" s="109"/>
    </row>
    <row r="113" spans="6:8" s="18" customFormat="1" x14ac:dyDescent="0.25">
      <c r="F113" s="109"/>
      <c r="G113" s="109"/>
      <c r="H113" s="109"/>
    </row>
    <row r="114" spans="6:8" s="18" customFormat="1" x14ac:dyDescent="0.25">
      <c r="F114" s="109"/>
      <c r="G114" s="109"/>
      <c r="H114" s="109"/>
    </row>
    <row r="115" spans="6:8" s="18" customFormat="1" x14ac:dyDescent="0.25">
      <c r="F115" s="109"/>
      <c r="G115" s="109"/>
      <c r="H115" s="109"/>
    </row>
    <row r="116" spans="6:8" s="18" customFormat="1" x14ac:dyDescent="0.25">
      <c r="F116" s="109"/>
      <c r="G116" s="109"/>
      <c r="H116" s="109"/>
    </row>
    <row r="117" spans="6:8" s="18" customFormat="1" x14ac:dyDescent="0.25">
      <c r="F117" s="109"/>
      <c r="G117" s="109"/>
      <c r="H117" s="109"/>
    </row>
    <row r="118" spans="6:8" s="18" customFormat="1" x14ac:dyDescent="0.25">
      <c r="F118" s="109"/>
      <c r="G118" s="109"/>
      <c r="H118" s="109"/>
    </row>
    <row r="119" spans="6:8" s="18" customFormat="1" x14ac:dyDescent="0.25">
      <c r="F119" s="109"/>
      <c r="G119" s="109"/>
      <c r="H119" s="109"/>
    </row>
    <row r="120" spans="6:8" s="18" customFormat="1" x14ac:dyDescent="0.25">
      <c r="F120" s="109"/>
      <c r="G120" s="109"/>
      <c r="H120" s="109"/>
    </row>
    <row r="121" spans="6:8" s="18" customFormat="1" x14ac:dyDescent="0.25">
      <c r="F121" s="109"/>
      <c r="G121" s="109"/>
      <c r="H121" s="109"/>
    </row>
    <row r="122" spans="6:8" s="18" customFormat="1" x14ac:dyDescent="0.25">
      <c r="F122" s="109"/>
      <c r="G122" s="109"/>
      <c r="H122" s="109"/>
    </row>
    <row r="123" spans="6:8" s="18" customFormat="1" x14ac:dyDescent="0.25">
      <c r="F123" s="109"/>
      <c r="G123" s="109"/>
      <c r="H123" s="109"/>
    </row>
    <row r="124" spans="6:8" s="18" customFormat="1" x14ac:dyDescent="0.25">
      <c r="F124" s="109"/>
      <c r="G124" s="109"/>
      <c r="H124" s="109"/>
    </row>
    <row r="125" spans="6:8" s="18" customFormat="1" x14ac:dyDescent="0.25">
      <c r="F125" s="109"/>
      <c r="G125" s="109"/>
      <c r="H125" s="109"/>
    </row>
    <row r="126" spans="6:8" s="18" customFormat="1" x14ac:dyDescent="0.25">
      <c r="F126" s="109"/>
      <c r="G126" s="109"/>
      <c r="H126" s="109"/>
    </row>
    <row r="127" spans="6:8" s="18" customFormat="1" x14ac:dyDescent="0.25">
      <c r="F127" s="109"/>
      <c r="G127" s="109"/>
      <c r="H127" s="109"/>
    </row>
    <row r="128" spans="6:8" s="18" customFormat="1" x14ac:dyDescent="0.25">
      <c r="F128" s="109"/>
      <c r="G128" s="109"/>
      <c r="H128" s="109"/>
    </row>
    <row r="129" spans="6:8" s="18" customFormat="1" x14ac:dyDescent="0.25">
      <c r="F129" s="109"/>
      <c r="G129" s="109"/>
      <c r="H129" s="109"/>
    </row>
    <row r="130" spans="6:8" s="18" customFormat="1" x14ac:dyDescent="0.25">
      <c r="F130" s="109"/>
      <c r="G130" s="109"/>
      <c r="H130" s="109"/>
    </row>
    <row r="131" spans="6:8" s="18" customFormat="1" x14ac:dyDescent="0.25">
      <c r="F131" s="109"/>
      <c r="G131" s="109"/>
      <c r="H131" s="109"/>
    </row>
    <row r="132" spans="6:8" s="18" customFormat="1" x14ac:dyDescent="0.25">
      <c r="F132" s="109"/>
      <c r="G132" s="109"/>
      <c r="H132" s="109"/>
    </row>
    <row r="133" spans="6:8" s="18" customFormat="1" x14ac:dyDescent="0.25">
      <c r="F133" s="109"/>
      <c r="G133" s="109"/>
      <c r="H133" s="109"/>
    </row>
    <row r="134" spans="6:8" s="18" customFormat="1" x14ac:dyDescent="0.25">
      <c r="F134" s="109"/>
      <c r="G134" s="109"/>
      <c r="H134" s="109"/>
    </row>
    <row r="135" spans="6:8" s="18" customFormat="1" x14ac:dyDescent="0.25">
      <c r="F135" s="109"/>
      <c r="G135" s="109"/>
      <c r="H135" s="109"/>
    </row>
    <row r="136" spans="6:8" s="18" customFormat="1" x14ac:dyDescent="0.25">
      <c r="F136" s="109"/>
      <c r="G136" s="109"/>
      <c r="H136" s="109"/>
    </row>
    <row r="137" spans="6:8" s="18" customFormat="1" x14ac:dyDescent="0.25">
      <c r="F137" s="109"/>
      <c r="G137" s="109"/>
      <c r="H137" s="109"/>
    </row>
    <row r="138" spans="6:8" s="18" customFormat="1" x14ac:dyDescent="0.25">
      <c r="F138" s="109"/>
      <c r="G138" s="109"/>
      <c r="H138" s="109"/>
    </row>
    <row r="139" spans="6:8" s="18" customFormat="1" x14ac:dyDescent="0.25">
      <c r="F139" s="109"/>
      <c r="G139" s="109"/>
      <c r="H139" s="109"/>
    </row>
    <row r="140" spans="6:8" s="18" customFormat="1" x14ac:dyDescent="0.25">
      <c r="F140" s="109"/>
      <c r="G140" s="109"/>
      <c r="H140" s="109"/>
    </row>
    <row r="141" spans="6:8" s="18" customFormat="1" x14ac:dyDescent="0.25">
      <c r="F141" s="109"/>
      <c r="G141" s="109"/>
      <c r="H141" s="109"/>
    </row>
    <row r="142" spans="6:8" s="18" customFormat="1" x14ac:dyDescent="0.25">
      <c r="F142" s="109"/>
      <c r="G142" s="109"/>
      <c r="H142" s="109"/>
    </row>
    <row r="143" spans="6:8" s="18" customFormat="1" x14ac:dyDescent="0.25">
      <c r="F143" s="109"/>
      <c r="G143" s="109"/>
      <c r="H143" s="109"/>
    </row>
    <row r="144" spans="6:8" s="18" customFormat="1" x14ac:dyDescent="0.25">
      <c r="F144" s="109"/>
      <c r="G144" s="109"/>
      <c r="H144" s="109"/>
    </row>
    <row r="145" spans="6:8" s="18" customFormat="1" x14ac:dyDescent="0.25">
      <c r="F145" s="109"/>
      <c r="G145" s="109"/>
      <c r="H145" s="109"/>
    </row>
    <row r="146" spans="6:8" s="18" customFormat="1" x14ac:dyDescent="0.25">
      <c r="F146" s="109"/>
      <c r="G146" s="109"/>
      <c r="H146" s="109"/>
    </row>
    <row r="147" spans="6:8" s="18" customFormat="1" x14ac:dyDescent="0.25">
      <c r="F147" s="109"/>
      <c r="G147" s="109"/>
      <c r="H147" s="109"/>
    </row>
    <row r="148" spans="6:8" s="18" customFormat="1" x14ac:dyDescent="0.25">
      <c r="F148" s="109"/>
      <c r="G148" s="109"/>
      <c r="H148" s="109"/>
    </row>
    <row r="149" spans="6:8" s="18" customFormat="1" x14ac:dyDescent="0.25">
      <c r="F149" s="109"/>
      <c r="G149" s="109"/>
      <c r="H149" s="109"/>
    </row>
    <row r="150" spans="6:8" s="18" customFormat="1" x14ac:dyDescent="0.25">
      <c r="F150" s="109"/>
      <c r="G150" s="109"/>
      <c r="H150" s="109"/>
    </row>
    <row r="151" spans="6:8" s="18" customFormat="1" x14ac:dyDescent="0.25">
      <c r="F151" s="109"/>
      <c r="G151" s="109"/>
      <c r="H151" s="109"/>
    </row>
    <row r="152" spans="6:8" s="18" customFormat="1" x14ac:dyDescent="0.25">
      <c r="F152" s="109"/>
      <c r="G152" s="109"/>
      <c r="H152" s="109"/>
    </row>
    <row r="153" spans="6:8" s="18" customFormat="1" x14ac:dyDescent="0.25">
      <c r="F153" s="109"/>
      <c r="G153" s="109"/>
      <c r="H153" s="109"/>
    </row>
    <row r="154" spans="6:8" s="18" customFormat="1" x14ac:dyDescent="0.25">
      <c r="F154" s="109"/>
      <c r="G154" s="109"/>
      <c r="H154" s="109"/>
    </row>
    <row r="155" spans="6:8" s="18" customFormat="1" x14ac:dyDescent="0.25">
      <c r="F155" s="109"/>
      <c r="G155" s="109"/>
      <c r="H155" s="109"/>
    </row>
    <row r="156" spans="6:8" s="18" customFormat="1" x14ac:dyDescent="0.25">
      <c r="F156" s="109"/>
      <c r="G156" s="109"/>
      <c r="H156" s="109"/>
    </row>
    <row r="157" spans="6:8" s="18" customFormat="1" x14ac:dyDescent="0.25">
      <c r="F157" s="109"/>
      <c r="G157" s="109"/>
      <c r="H157" s="109"/>
    </row>
    <row r="158" spans="6:8" s="18" customFormat="1" x14ac:dyDescent="0.25">
      <c r="F158" s="109"/>
      <c r="G158" s="109"/>
      <c r="H158" s="109"/>
    </row>
    <row r="159" spans="6:8" s="18" customFormat="1" x14ac:dyDescent="0.25">
      <c r="F159" s="109"/>
      <c r="G159" s="109"/>
      <c r="H159" s="109"/>
    </row>
    <row r="160" spans="6:8" s="18" customFormat="1" x14ac:dyDescent="0.25">
      <c r="F160" s="109"/>
      <c r="G160" s="109"/>
      <c r="H160" s="109"/>
    </row>
    <row r="161" spans="6:8" s="18" customFormat="1" x14ac:dyDescent="0.25">
      <c r="F161" s="109"/>
      <c r="G161" s="109"/>
      <c r="H161" s="109"/>
    </row>
    <row r="162" spans="6:8" s="18" customFormat="1" x14ac:dyDescent="0.25">
      <c r="F162" s="109"/>
      <c r="G162" s="109"/>
      <c r="H162" s="109"/>
    </row>
    <row r="163" spans="6:8" s="18" customFormat="1" x14ac:dyDescent="0.25">
      <c r="F163" s="109"/>
      <c r="G163" s="109"/>
      <c r="H163" s="109"/>
    </row>
    <row r="164" spans="6:8" s="18" customFormat="1" x14ac:dyDescent="0.25">
      <c r="F164" s="109"/>
      <c r="G164" s="109"/>
      <c r="H164" s="109"/>
    </row>
    <row r="165" spans="6:8" s="18" customFormat="1" x14ac:dyDescent="0.25">
      <c r="F165" s="109"/>
      <c r="G165" s="109"/>
      <c r="H165" s="109"/>
    </row>
    <row r="166" spans="6:8" s="18" customFormat="1" x14ac:dyDescent="0.25">
      <c r="F166" s="109"/>
      <c r="G166" s="109"/>
      <c r="H166" s="109"/>
    </row>
    <row r="167" spans="6:8" s="18" customFormat="1" x14ac:dyDescent="0.25">
      <c r="F167" s="109"/>
      <c r="G167" s="109"/>
      <c r="H167" s="109"/>
    </row>
    <row r="168" spans="6:8" s="18" customFormat="1" x14ac:dyDescent="0.25">
      <c r="F168" s="109"/>
      <c r="G168" s="109"/>
      <c r="H168" s="109"/>
    </row>
    <row r="169" spans="6:8" s="18" customFormat="1" x14ac:dyDescent="0.25">
      <c r="F169" s="109"/>
      <c r="G169" s="109"/>
      <c r="H169" s="109"/>
    </row>
    <row r="170" spans="6:8" s="18" customFormat="1" x14ac:dyDescent="0.25">
      <c r="F170" s="109"/>
      <c r="G170" s="109"/>
      <c r="H170" s="109"/>
    </row>
  </sheetData>
  <sheetProtection password="DE9B" sheet="1" objects="1" scenarios="1"/>
  <mergeCells count="8">
    <mergeCell ref="B7:E7"/>
    <mergeCell ref="E45:G45"/>
    <mergeCell ref="E47:G47"/>
    <mergeCell ref="E46:G46"/>
    <mergeCell ref="B55:C60"/>
    <mergeCell ref="E50:G50"/>
    <mergeCell ref="E51:G51"/>
    <mergeCell ref="E52:G52"/>
  </mergeCells>
  <dataValidations count="1">
    <dataValidation type="decimal" operator="greaterThan" allowBlank="1" showInputMessage="1" showErrorMessage="1" sqref="D26:D27 D35">
      <formula1>0</formula1>
    </dataValidation>
  </dataValidations>
  <hyperlinks>
    <hyperlink ref="B63" r:id="rId1" display="http://www.eba.europa.eu/documents/10180/983359/EBA-Op-2015-20+Report+on+investment+firms.pdf"/>
  </hyperlinks>
  <pageMargins left="0.7" right="0.7" top="0.75" bottom="0.75" header="0.3" footer="0.3"/>
  <pageSetup paperSize="9" scale="60" orientation="landscape" r:id="rId2"/>
  <headerFooter>
    <oddHeader>&amp;L&amp;9EBA data collection exercise on the revision of prudential framework for investment firms.
Template for MiFID commodity dealers.</oddHead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Settings!$A$4:$A$6</xm:f>
          </x14:formula1>
          <xm:sqref>D15 D45 D50</xm:sqref>
        </x14:dataValidation>
        <x14:dataValidation type="list" allowBlank="1" showInputMessage="1" showErrorMessage="1">
          <x14:formula1>
            <xm:f>Settings!$N$4:$N$9</xm:f>
          </x14:formula1>
          <xm:sqref>D17</xm:sqref>
        </x14:dataValidation>
        <x14:dataValidation type="list" allowBlank="1" showInputMessage="1" showErrorMessage="1">
          <x14:formula1>
            <xm:f>Settings!$O$4:$O$15</xm:f>
          </x14:formula1>
          <xm:sqref>D66:D67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9"/>
  <sheetViews>
    <sheetView zoomScaleNormal="100" zoomScaleSheetLayoutView="100" workbookViewId="0"/>
  </sheetViews>
  <sheetFormatPr defaultColWidth="11.42578125" defaultRowHeight="15" x14ac:dyDescent="0.25"/>
  <cols>
    <col min="1" max="1" width="7.140625" style="17" customWidth="1"/>
    <col min="2" max="2" width="41.7109375" style="17" customWidth="1"/>
    <col min="3" max="3" width="18.28515625" style="17" customWidth="1"/>
    <col min="4" max="4" width="25" style="17" customWidth="1"/>
    <col min="5" max="5" width="30" style="17" customWidth="1"/>
    <col min="6" max="6" width="30.140625" style="17" customWidth="1"/>
    <col min="7" max="16384" width="11.42578125" style="17"/>
  </cols>
  <sheetData>
    <row r="3" spans="1:13" x14ac:dyDescent="0.25">
      <c r="C3" s="31"/>
    </row>
    <row r="4" spans="1:13" x14ac:dyDescent="0.25">
      <c r="C4" s="42"/>
    </row>
    <row r="6" spans="1:13" ht="28.5" x14ac:dyDescent="0.25">
      <c r="B6" s="9" t="s">
        <v>189</v>
      </c>
    </row>
    <row r="7" spans="1:13" ht="20.25" customHeight="1" x14ac:dyDescent="0.25">
      <c r="B7" s="238" t="s">
        <v>348</v>
      </c>
      <c r="C7" s="238"/>
      <c r="D7" s="238"/>
      <c r="E7" s="238"/>
      <c r="F7" s="238"/>
    </row>
    <row r="8" spans="1:13" x14ac:dyDescent="0.25">
      <c r="B8" s="64" t="s">
        <v>82</v>
      </c>
      <c r="C8" s="65" t="str">
        <f>IF(ISBLANK(General_Information!C61),"",General_Information!C61)</f>
        <v>&lt;select&gt;</v>
      </c>
    </row>
    <row r="9" spans="1:13" x14ac:dyDescent="0.25">
      <c r="B9" s="66" t="s">
        <v>83</v>
      </c>
      <c r="C9" s="67" t="str">
        <f>IF(ISBLANK(General_Information!C62),"",General_Information!C62)</f>
        <v>&lt;select&gt;</v>
      </c>
    </row>
    <row r="10" spans="1:13" x14ac:dyDescent="0.25">
      <c r="B10" s="68" t="s">
        <v>84</v>
      </c>
      <c r="C10" s="69">
        <f>IF(ISBLANK(General_Information!C63),"",General_Information!C63)</f>
        <v>42369</v>
      </c>
    </row>
    <row r="11" spans="1:13" x14ac:dyDescent="0.25">
      <c r="B11" s="83"/>
      <c r="C11" s="85"/>
    </row>
    <row r="14" spans="1:13" s="30" customFormat="1" ht="18.75" x14ac:dyDescent="0.3">
      <c r="A14" s="13" t="s">
        <v>86</v>
      </c>
      <c r="B14" s="8" t="s">
        <v>12</v>
      </c>
      <c r="F14" s="63"/>
      <c r="G14" s="63"/>
      <c r="H14" s="63"/>
      <c r="I14" s="63"/>
      <c r="J14" s="63"/>
      <c r="K14" s="63"/>
      <c r="L14" s="63"/>
      <c r="M14" s="42"/>
    </row>
    <row r="15" spans="1:13" ht="21.75" customHeight="1" x14ac:dyDescent="0.25">
      <c r="B15" s="32"/>
      <c r="D15" s="102" t="s">
        <v>185</v>
      </c>
      <c r="E15" s="102" t="s">
        <v>192</v>
      </c>
      <c r="F15" s="264"/>
      <c r="G15" s="264"/>
      <c r="H15" s="264"/>
      <c r="I15" s="264"/>
      <c r="J15" s="264"/>
      <c r="K15" s="264"/>
      <c r="L15" s="264"/>
      <c r="M15" s="42"/>
    </row>
    <row r="16" spans="1:13" x14ac:dyDescent="0.25">
      <c r="A16" s="35" t="s">
        <v>140</v>
      </c>
      <c r="B16" s="40" t="s">
        <v>116</v>
      </c>
      <c r="C16" s="14"/>
      <c r="D16" s="54"/>
      <c r="E16" s="164"/>
      <c r="F16" s="63"/>
      <c r="G16" s="63"/>
      <c r="H16" s="63"/>
      <c r="I16" s="63"/>
      <c r="J16" s="63"/>
      <c r="K16" s="63"/>
      <c r="L16" s="63"/>
      <c r="M16" s="42"/>
    </row>
    <row r="17" spans="1:13" ht="14.45" x14ac:dyDescent="0.3">
      <c r="A17" s="35"/>
      <c r="B17" s="88" t="s">
        <v>267</v>
      </c>
      <c r="C17" s="15"/>
      <c r="D17" s="123"/>
      <c r="E17" s="124"/>
      <c r="F17" s="63"/>
      <c r="G17" s="63"/>
      <c r="H17" s="63"/>
      <c r="I17" s="63"/>
      <c r="J17" s="63"/>
      <c r="K17" s="63"/>
      <c r="L17" s="63"/>
      <c r="M17" s="42"/>
    </row>
    <row r="18" spans="1:13" ht="14.45" x14ac:dyDescent="0.3">
      <c r="A18" s="35" t="s">
        <v>283</v>
      </c>
      <c r="B18" s="88" t="s">
        <v>228</v>
      </c>
      <c r="C18" s="15"/>
      <c r="D18" s="54"/>
      <c r="E18" s="164"/>
      <c r="F18" s="63"/>
      <c r="G18" s="63"/>
      <c r="H18" s="63"/>
      <c r="I18" s="63"/>
      <c r="J18" s="63"/>
      <c r="K18" s="63"/>
      <c r="L18" s="63"/>
      <c r="M18" s="42"/>
    </row>
    <row r="19" spans="1:13" ht="14.45" x14ac:dyDescent="0.3">
      <c r="A19" s="35" t="s">
        <v>475</v>
      </c>
      <c r="B19" s="88" t="s">
        <v>229</v>
      </c>
      <c r="C19" s="15"/>
      <c r="D19" s="54"/>
      <c r="E19" s="164"/>
      <c r="F19" s="63"/>
      <c r="G19" s="63"/>
      <c r="H19" s="63"/>
      <c r="I19" s="63"/>
      <c r="J19" s="63"/>
      <c r="K19" s="63"/>
      <c r="L19" s="63"/>
      <c r="M19" s="42"/>
    </row>
    <row r="20" spans="1:13" ht="14.45" x14ac:dyDescent="0.3">
      <c r="A20" s="35" t="s">
        <v>476</v>
      </c>
      <c r="B20" s="88" t="s">
        <v>230</v>
      </c>
      <c r="C20" s="15"/>
      <c r="D20" s="54"/>
      <c r="E20" s="164"/>
      <c r="F20" s="63"/>
      <c r="G20" s="63"/>
      <c r="H20" s="63"/>
      <c r="I20" s="63"/>
      <c r="J20" s="63"/>
      <c r="K20" s="63"/>
      <c r="L20" s="63"/>
      <c r="M20" s="42"/>
    </row>
    <row r="21" spans="1:13" ht="15.75" customHeight="1" x14ac:dyDescent="0.3">
      <c r="A21" s="35"/>
      <c r="B21" s="40" t="s">
        <v>434</v>
      </c>
      <c r="C21" s="135"/>
      <c r="D21" s="123"/>
      <c r="E21" s="124"/>
      <c r="F21" s="63"/>
      <c r="G21" s="63"/>
      <c r="H21" s="63"/>
      <c r="I21" s="63"/>
      <c r="J21" s="63"/>
      <c r="K21" s="63"/>
      <c r="L21" s="63"/>
      <c r="M21" s="42"/>
    </row>
    <row r="22" spans="1:13" ht="14.25" customHeight="1" x14ac:dyDescent="0.3">
      <c r="A22" s="35" t="s">
        <v>376</v>
      </c>
      <c r="B22" s="88" t="s">
        <v>228</v>
      </c>
      <c r="C22" s="130"/>
      <c r="D22" s="52"/>
      <c r="E22" s="164"/>
      <c r="F22" s="63"/>
      <c r="G22" s="63"/>
      <c r="H22" s="63"/>
      <c r="I22" s="63"/>
      <c r="J22" s="63"/>
      <c r="K22" s="63"/>
      <c r="L22" s="63"/>
      <c r="M22" s="42"/>
    </row>
    <row r="23" spans="1:13" ht="14.25" customHeight="1" x14ac:dyDescent="0.3">
      <c r="A23" s="35" t="s">
        <v>377</v>
      </c>
      <c r="B23" s="88" t="s">
        <v>229</v>
      </c>
      <c r="C23" s="130"/>
      <c r="D23" s="52"/>
      <c r="E23" s="164"/>
      <c r="F23" s="63"/>
      <c r="G23" s="63"/>
      <c r="H23" s="63"/>
      <c r="I23" s="63"/>
      <c r="J23" s="63"/>
      <c r="K23" s="63"/>
      <c r="L23" s="63"/>
      <c r="M23" s="42"/>
    </row>
    <row r="24" spans="1:13" ht="14.25" customHeight="1" x14ac:dyDescent="0.3">
      <c r="A24" s="35" t="s">
        <v>378</v>
      </c>
      <c r="B24" s="88" t="s">
        <v>230</v>
      </c>
      <c r="C24" s="130"/>
      <c r="D24" s="52"/>
      <c r="E24" s="164"/>
      <c r="F24" s="63"/>
      <c r="G24" s="63"/>
      <c r="H24" s="63"/>
      <c r="I24" s="63"/>
      <c r="J24" s="63"/>
      <c r="K24" s="63"/>
      <c r="L24" s="63"/>
      <c r="M24" s="42"/>
    </row>
    <row r="26" spans="1:13" x14ac:dyDescent="0.25">
      <c r="B26" s="33" t="s">
        <v>91</v>
      </c>
      <c r="D26" s="102" t="s">
        <v>185</v>
      </c>
      <c r="E26" s="102" t="s">
        <v>192</v>
      </c>
    </row>
    <row r="27" spans="1:13" x14ac:dyDescent="0.25">
      <c r="A27" s="114" t="s">
        <v>142</v>
      </c>
      <c r="B27" s="111" t="s">
        <v>8</v>
      </c>
      <c r="C27" s="14"/>
      <c r="D27" s="52"/>
      <c r="E27" s="164"/>
    </row>
    <row r="28" spans="1:13" x14ac:dyDescent="0.25">
      <c r="A28" s="114" t="s">
        <v>384</v>
      </c>
      <c r="B28" s="112" t="s">
        <v>316</v>
      </c>
      <c r="C28" s="15"/>
      <c r="D28" s="52"/>
      <c r="E28" s="164"/>
    </row>
    <row r="29" spans="1:13" x14ac:dyDescent="0.25">
      <c r="A29" s="114" t="s">
        <v>385</v>
      </c>
      <c r="B29" s="111" t="s">
        <v>314</v>
      </c>
      <c r="C29" s="14"/>
      <c r="D29" s="52"/>
      <c r="E29" s="164"/>
    </row>
    <row r="30" spans="1:13" x14ac:dyDescent="0.25">
      <c r="A30" s="114" t="s">
        <v>386</v>
      </c>
      <c r="B30" s="112" t="s">
        <v>315</v>
      </c>
      <c r="C30" s="15"/>
      <c r="D30" s="52"/>
      <c r="E30" s="164"/>
    </row>
    <row r="31" spans="1:13" x14ac:dyDescent="0.25">
      <c r="A31" s="114" t="s">
        <v>143</v>
      </c>
      <c r="B31" s="111" t="s">
        <v>341</v>
      </c>
      <c r="C31" s="14"/>
      <c r="D31" s="52"/>
      <c r="E31" s="164"/>
    </row>
    <row r="32" spans="1:13" x14ac:dyDescent="0.25">
      <c r="A32" s="114" t="s">
        <v>144</v>
      </c>
      <c r="B32" s="111" t="s">
        <v>9</v>
      </c>
      <c r="C32" s="14"/>
      <c r="D32" s="52"/>
      <c r="E32" s="164"/>
    </row>
    <row r="33" spans="1:13" x14ac:dyDescent="0.25">
      <c r="A33" s="114" t="s">
        <v>210</v>
      </c>
      <c r="B33" s="112" t="s">
        <v>137</v>
      </c>
      <c r="C33" s="15"/>
      <c r="D33" s="52"/>
      <c r="E33" s="164"/>
      <c r="F33" s="63"/>
    </row>
    <row r="34" spans="1:13" x14ac:dyDescent="0.25">
      <c r="A34" s="114" t="s">
        <v>237</v>
      </c>
      <c r="B34" s="112" t="s">
        <v>134</v>
      </c>
      <c r="C34" s="15"/>
      <c r="D34" s="52"/>
      <c r="E34" s="164"/>
      <c r="F34" s="63"/>
    </row>
    <row r="35" spans="1:13" x14ac:dyDescent="0.25">
      <c r="A35" s="114" t="s">
        <v>317</v>
      </c>
      <c r="B35" s="112" t="s">
        <v>135</v>
      </c>
      <c r="C35" s="15"/>
      <c r="D35" s="52"/>
      <c r="E35" s="164"/>
    </row>
    <row r="36" spans="1:13" x14ac:dyDescent="0.25">
      <c r="A36" s="114" t="s">
        <v>477</v>
      </c>
      <c r="B36" s="112" t="s">
        <v>136</v>
      </c>
      <c r="C36" s="15"/>
      <c r="D36" s="52"/>
      <c r="E36" s="164"/>
      <c r="F36" s="63"/>
    </row>
    <row r="37" spans="1:13" x14ac:dyDescent="0.25">
      <c r="A37" s="114" t="s">
        <v>478</v>
      </c>
      <c r="B37" s="112" t="s">
        <v>202</v>
      </c>
      <c r="C37" s="15"/>
      <c r="D37" s="52"/>
      <c r="E37" s="164"/>
      <c r="F37" s="63"/>
    </row>
    <row r="38" spans="1:13" x14ac:dyDescent="0.25">
      <c r="A38" s="114" t="s">
        <v>145</v>
      </c>
      <c r="B38" s="111" t="s">
        <v>93</v>
      </c>
      <c r="C38" s="14"/>
      <c r="D38" s="52"/>
      <c r="E38" s="164"/>
      <c r="F38" s="63"/>
    </row>
    <row r="39" spans="1:13" x14ac:dyDescent="0.25">
      <c r="A39" s="114" t="s">
        <v>479</v>
      </c>
      <c r="B39" s="112" t="s">
        <v>92</v>
      </c>
      <c r="C39" s="15"/>
      <c r="D39" s="52"/>
      <c r="E39" s="164"/>
      <c r="F39" s="63"/>
    </row>
    <row r="40" spans="1:13" s="50" customFormat="1" x14ac:dyDescent="0.25">
      <c r="A40" s="114" t="s">
        <v>160</v>
      </c>
      <c r="B40" s="136" t="s">
        <v>450</v>
      </c>
      <c r="C40" s="160"/>
      <c r="D40" s="52"/>
      <c r="E40" s="164"/>
    </row>
    <row r="41" spans="1:13" s="50" customFormat="1" x14ac:dyDescent="0.25">
      <c r="A41" s="114" t="s">
        <v>454</v>
      </c>
      <c r="B41" s="112" t="s">
        <v>470</v>
      </c>
      <c r="C41" s="81"/>
      <c r="D41" s="52"/>
      <c r="E41" s="164"/>
      <c r="F41" s="207" t="s">
        <v>526</v>
      </c>
    </row>
    <row r="42" spans="1:13" s="50" customFormat="1" x14ac:dyDescent="0.25">
      <c r="A42" s="114" t="s">
        <v>455</v>
      </c>
      <c r="B42" s="112" t="s">
        <v>468</v>
      </c>
      <c r="C42" s="81"/>
      <c r="D42" s="52"/>
      <c r="E42" s="164"/>
      <c r="F42" s="207" t="s">
        <v>526</v>
      </c>
    </row>
    <row r="43" spans="1:13" s="50" customFormat="1" x14ac:dyDescent="0.25">
      <c r="A43" s="114" t="s">
        <v>480</v>
      </c>
      <c r="B43" s="112" t="s">
        <v>469</v>
      </c>
      <c r="C43" s="81"/>
      <c r="D43" s="52"/>
      <c r="E43" s="164"/>
      <c r="F43" s="207" t="s">
        <v>526</v>
      </c>
    </row>
    <row r="45" spans="1:13" s="30" customFormat="1" ht="18.75" x14ac:dyDescent="0.3">
      <c r="A45" s="13" t="s">
        <v>87</v>
      </c>
      <c r="B45" s="8" t="s">
        <v>451</v>
      </c>
    </row>
    <row r="46" spans="1:13" s="30" customFormat="1" ht="18.75" x14ac:dyDescent="0.3">
      <c r="A46" s="13"/>
      <c r="B46" s="8"/>
      <c r="D46" s="102" t="s">
        <v>227</v>
      </c>
      <c r="E46" s="163" t="s">
        <v>192</v>
      </c>
    </row>
    <row r="47" spans="1:13" x14ac:dyDescent="0.25">
      <c r="A47" s="35" t="s">
        <v>146</v>
      </c>
      <c r="B47" s="87" t="s">
        <v>342</v>
      </c>
      <c r="C47" s="14"/>
      <c r="D47" s="52" t="s">
        <v>204</v>
      </c>
      <c r="E47" s="223"/>
      <c r="F47" s="231"/>
      <c r="G47" s="63"/>
      <c r="H47" s="63"/>
      <c r="I47" s="63"/>
      <c r="K47" s="125"/>
      <c r="L47" s="63"/>
      <c r="M47" s="63"/>
    </row>
    <row r="48" spans="1:13" ht="26.25" customHeight="1" x14ac:dyDescent="0.25">
      <c r="A48" s="35"/>
      <c r="B48" s="33" t="s">
        <v>94</v>
      </c>
      <c r="D48" s="102" t="s">
        <v>185</v>
      </c>
      <c r="E48" s="163" t="s">
        <v>138</v>
      </c>
      <c r="F48" s="163" t="s">
        <v>192</v>
      </c>
      <c r="G48" s="63"/>
      <c r="H48" s="63"/>
      <c r="I48" s="63"/>
      <c r="J48" s="63"/>
      <c r="K48" s="63"/>
      <c r="L48" s="63"/>
      <c r="M48" s="63"/>
    </row>
    <row r="49" spans="1:13" ht="26.25" x14ac:dyDescent="0.25">
      <c r="A49" s="35" t="s">
        <v>147</v>
      </c>
      <c r="B49" s="92" t="s">
        <v>239</v>
      </c>
      <c r="C49" s="77"/>
      <c r="D49" s="123"/>
      <c r="E49" s="124"/>
      <c r="F49" s="123"/>
      <c r="G49" s="63"/>
      <c r="H49" s="63"/>
      <c r="I49" s="63"/>
      <c r="J49" s="63"/>
      <c r="K49" s="63"/>
      <c r="L49" s="63"/>
      <c r="M49" s="63"/>
    </row>
    <row r="50" spans="1:13" ht="15.75" customHeight="1" x14ac:dyDescent="0.25">
      <c r="A50" s="35" t="s">
        <v>231</v>
      </c>
      <c r="B50" s="88" t="s">
        <v>228</v>
      </c>
      <c r="C50" s="15"/>
      <c r="D50" s="52"/>
      <c r="E50" s="52"/>
      <c r="F50" s="164"/>
      <c r="G50" s="63"/>
      <c r="H50" s="63"/>
      <c r="I50" s="63"/>
      <c r="J50" s="63"/>
      <c r="K50" s="63"/>
      <c r="L50" s="63"/>
      <c r="M50" s="63"/>
    </row>
    <row r="51" spans="1:13" x14ac:dyDescent="0.25">
      <c r="A51" s="35" t="s">
        <v>232</v>
      </c>
      <c r="B51" s="88" t="s">
        <v>229</v>
      </c>
      <c r="C51" s="15"/>
      <c r="D51" s="52"/>
      <c r="E51" s="52"/>
      <c r="F51" s="164"/>
      <c r="G51" s="63"/>
      <c r="H51" s="63"/>
      <c r="I51" s="63"/>
      <c r="J51" s="63"/>
      <c r="K51" s="63"/>
      <c r="L51" s="63"/>
      <c r="M51" s="63"/>
    </row>
    <row r="52" spans="1:13" x14ac:dyDescent="0.25">
      <c r="A52" s="35" t="s">
        <v>233</v>
      </c>
      <c r="B52" s="88" t="s">
        <v>230</v>
      </c>
      <c r="C52" s="15"/>
      <c r="D52" s="52"/>
      <c r="E52" s="52"/>
      <c r="F52" s="164"/>
      <c r="G52" s="63"/>
      <c r="H52" s="63"/>
      <c r="I52" s="63"/>
      <c r="J52" s="63"/>
      <c r="K52" s="63"/>
      <c r="L52" s="63"/>
      <c r="M52" s="63"/>
    </row>
    <row r="53" spans="1:13" x14ac:dyDescent="0.25">
      <c r="A53" s="35"/>
    </row>
    <row r="54" spans="1:13" x14ac:dyDescent="0.25">
      <c r="A54" s="35"/>
      <c r="G54" s="63"/>
      <c r="H54" s="63"/>
      <c r="I54" s="63"/>
      <c r="J54" s="63"/>
      <c r="K54" s="63"/>
      <c r="L54" s="63"/>
      <c r="M54" s="63"/>
    </row>
    <row r="55" spans="1:13" x14ac:dyDescent="0.25">
      <c r="A55" s="35"/>
      <c r="B55" s="33" t="s">
        <v>95</v>
      </c>
      <c r="D55" s="102" t="s">
        <v>185</v>
      </c>
      <c r="E55" s="163" t="s">
        <v>138</v>
      </c>
      <c r="F55" s="163" t="s">
        <v>192</v>
      </c>
      <c r="G55" s="63"/>
      <c r="H55" s="63"/>
      <c r="I55" s="63"/>
      <c r="J55" s="63"/>
      <c r="K55" s="63"/>
      <c r="L55" s="63"/>
      <c r="M55" s="63"/>
    </row>
    <row r="56" spans="1:13" ht="26.25" x14ac:dyDescent="0.25">
      <c r="A56" s="35" t="s">
        <v>148</v>
      </c>
      <c r="B56" s="92" t="s">
        <v>238</v>
      </c>
      <c r="C56" s="77"/>
      <c r="D56" s="123"/>
      <c r="E56" s="124"/>
      <c r="F56" s="123"/>
    </row>
    <row r="57" spans="1:13" x14ac:dyDescent="0.25">
      <c r="A57" s="35" t="s">
        <v>323</v>
      </c>
      <c r="B57" s="88" t="s">
        <v>228</v>
      </c>
      <c r="C57" s="15"/>
      <c r="D57" s="52"/>
      <c r="E57" s="52"/>
      <c r="F57" s="56"/>
    </row>
    <row r="58" spans="1:13" x14ac:dyDescent="0.25">
      <c r="A58" s="35" t="s">
        <v>324</v>
      </c>
      <c r="B58" s="88" t="s">
        <v>229</v>
      </c>
      <c r="C58" s="15"/>
      <c r="D58" s="52"/>
      <c r="E58" s="52"/>
      <c r="F58" s="56"/>
    </row>
    <row r="59" spans="1:13" x14ac:dyDescent="0.25">
      <c r="A59" s="35" t="s">
        <v>481</v>
      </c>
      <c r="B59" s="88" t="s">
        <v>230</v>
      </c>
      <c r="C59" s="15"/>
      <c r="D59" s="52"/>
      <c r="E59" s="52"/>
      <c r="F59" s="56"/>
    </row>
  </sheetData>
  <sheetProtection password="DE9B" sheet="1" objects="1" scenarios="1"/>
  <mergeCells count="3">
    <mergeCell ref="F15:L15"/>
    <mergeCell ref="E47:F47"/>
    <mergeCell ref="B7:F7"/>
  </mergeCells>
  <conditionalFormatting sqref="K47">
    <cfRule type="containsText" dxfId="0" priority="1" operator="containsText" text="Please select from drop-down menu">
      <formula>NOT(ISERROR(SEARCH("Please select from drop-down menu",K47)))</formula>
    </cfRule>
  </conditionalFormatting>
  <dataValidations count="1">
    <dataValidation type="decimal" operator="greaterThanOrEqual" allowBlank="1" showInputMessage="1" showErrorMessage="1" sqref="D16:D24">
      <formula1>0</formula1>
    </dataValidation>
  </dataValidations>
  <pageMargins left="0.7" right="0.7" top="0.75" bottom="0.75" header="0.3" footer="0.3"/>
  <pageSetup paperSize="9" scale="55" orientation="landscape" r:id="rId1"/>
  <headerFooter>
    <oddHeader>&amp;LEBA data collection exercise on the revision of prudential framework for investment firms.
Template for MiFID commodity dealers.</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Settings!$K$5:$K$9</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4"/>
  <sheetViews>
    <sheetView zoomScaleNormal="100" zoomScaleSheetLayoutView="100" workbookViewId="0"/>
  </sheetViews>
  <sheetFormatPr defaultColWidth="11.42578125" defaultRowHeight="15" x14ac:dyDescent="0.25"/>
  <cols>
    <col min="1" max="1" width="6.85546875" style="17" customWidth="1"/>
    <col min="2" max="2" width="41.7109375" style="17" customWidth="1"/>
    <col min="3" max="5" width="24.28515625" style="17" customWidth="1"/>
    <col min="6" max="6" width="26.28515625" style="17" customWidth="1"/>
    <col min="7" max="7" width="30" style="17" customWidth="1"/>
    <col min="8" max="8" width="30.140625" style="17" customWidth="1"/>
    <col min="9" max="16384" width="11.42578125" style="17"/>
  </cols>
  <sheetData>
    <row r="3" spans="1:8" x14ac:dyDescent="0.25">
      <c r="C3" s="31"/>
    </row>
    <row r="4" spans="1:8" x14ac:dyDescent="0.25">
      <c r="C4" s="42"/>
    </row>
    <row r="6" spans="1:8" ht="28.5" x14ac:dyDescent="0.25">
      <c r="B6" s="9" t="s">
        <v>240</v>
      </c>
      <c r="D6" s="18"/>
      <c r="E6" s="74"/>
    </row>
    <row r="7" spans="1:8" ht="21.75" customHeight="1" x14ac:dyDescent="0.25">
      <c r="B7" s="238" t="s">
        <v>348</v>
      </c>
      <c r="C7" s="238"/>
      <c r="D7" s="238"/>
      <c r="E7" s="238"/>
      <c r="F7" s="238"/>
    </row>
    <row r="8" spans="1:8" x14ac:dyDescent="0.25">
      <c r="B8" s="64" t="s">
        <v>82</v>
      </c>
      <c r="C8" s="65" t="str">
        <f>IF(ISBLANK(General_Information!C61),"",General_Information!C61)</f>
        <v>&lt;select&gt;</v>
      </c>
    </row>
    <row r="9" spans="1:8" x14ac:dyDescent="0.25">
      <c r="B9" s="66" t="s">
        <v>83</v>
      </c>
      <c r="C9" s="67" t="str">
        <f>IF(ISBLANK(General_Information!C62),"",General_Information!C62)</f>
        <v>&lt;select&gt;</v>
      </c>
    </row>
    <row r="10" spans="1:8" x14ac:dyDescent="0.25">
      <c r="B10" s="68" t="s">
        <v>84</v>
      </c>
      <c r="C10" s="69">
        <f>IF(ISBLANK(General_Information!C63),"",General_Information!C63)</f>
        <v>42369</v>
      </c>
    </row>
    <row r="11" spans="1:8" x14ac:dyDescent="0.25">
      <c r="B11" s="83"/>
      <c r="C11" s="85"/>
    </row>
    <row r="12" spans="1:8" ht="15.75" customHeight="1" x14ac:dyDescent="0.25">
      <c r="B12" s="165"/>
      <c r="C12" s="165"/>
      <c r="D12" s="165"/>
      <c r="E12" s="165"/>
      <c r="F12" s="162"/>
      <c r="G12" s="162"/>
      <c r="H12" s="162"/>
    </row>
    <row r="13" spans="1:8" ht="32.25" customHeight="1" x14ac:dyDescent="0.25">
      <c r="B13" s="267" t="s">
        <v>344</v>
      </c>
      <c r="C13" s="268"/>
      <c r="D13" s="268"/>
      <c r="E13" s="268"/>
      <c r="F13" s="162"/>
      <c r="G13" s="162"/>
      <c r="H13" s="162"/>
    </row>
    <row r="14" spans="1:8" ht="18" customHeight="1" x14ac:dyDescent="0.25">
      <c r="B14" s="165"/>
      <c r="C14" s="165"/>
      <c r="D14" s="165"/>
      <c r="E14" s="165"/>
      <c r="F14" s="162"/>
      <c r="G14" s="162"/>
      <c r="H14" s="162"/>
    </row>
    <row r="15" spans="1:8" x14ac:dyDescent="0.25">
      <c r="A15" s="103">
        <v>1</v>
      </c>
      <c r="B15" s="104" t="s">
        <v>280</v>
      </c>
      <c r="C15" s="102" t="s">
        <v>241</v>
      </c>
      <c r="D15" s="102" t="s">
        <v>370</v>
      </c>
      <c r="E15" s="102" t="s">
        <v>242</v>
      </c>
      <c r="F15" s="102" t="s">
        <v>370</v>
      </c>
      <c r="G15" s="102" t="s">
        <v>192</v>
      </c>
    </row>
    <row r="16" spans="1:8" ht="14.45" x14ac:dyDescent="0.3">
      <c r="A16" s="103">
        <v>1.1000000000000001</v>
      </c>
      <c r="B16" s="40" t="s">
        <v>309</v>
      </c>
      <c r="C16" s="52"/>
      <c r="D16" s="52"/>
      <c r="E16" s="52"/>
      <c r="F16" s="52"/>
      <c r="G16" s="56"/>
    </row>
    <row r="17" spans="1:7" ht="14.45" x14ac:dyDescent="0.3">
      <c r="A17" s="103">
        <v>1.2</v>
      </c>
      <c r="B17" s="88" t="s">
        <v>311</v>
      </c>
      <c r="C17" s="52"/>
      <c r="D17" s="52"/>
      <c r="E17" s="52"/>
      <c r="F17" s="52"/>
      <c r="G17" s="56"/>
    </row>
    <row r="18" spans="1:7" x14ac:dyDescent="0.25">
      <c r="A18" s="103">
        <v>1.3</v>
      </c>
      <c r="B18" s="40" t="s">
        <v>343</v>
      </c>
      <c r="C18" s="52"/>
      <c r="D18" s="52"/>
      <c r="E18" s="52"/>
      <c r="F18" s="52"/>
      <c r="G18" s="56"/>
    </row>
    <row r="19" spans="1:7" x14ac:dyDescent="0.25">
      <c r="A19" s="103">
        <v>1.4</v>
      </c>
      <c r="B19" s="88" t="s">
        <v>243</v>
      </c>
      <c r="C19" s="52"/>
      <c r="D19" s="52"/>
      <c r="E19" s="52"/>
      <c r="F19" s="52"/>
      <c r="G19" s="56"/>
    </row>
    <row r="20" spans="1:7" x14ac:dyDescent="0.25">
      <c r="A20" s="103">
        <v>1.5</v>
      </c>
      <c r="B20" s="40" t="s">
        <v>269</v>
      </c>
      <c r="C20" s="120"/>
      <c r="D20" s="120"/>
      <c r="E20" s="52"/>
      <c r="F20" s="52"/>
      <c r="G20" s="56"/>
    </row>
    <row r="21" spans="1:7" x14ac:dyDescent="0.25">
      <c r="A21" s="103">
        <v>1.6</v>
      </c>
      <c r="B21" s="88" t="s">
        <v>310</v>
      </c>
      <c r="C21" s="52"/>
      <c r="D21" s="52"/>
      <c r="E21" s="52"/>
      <c r="F21" s="52"/>
      <c r="G21" s="56"/>
    </row>
    <row r="22" spans="1:7" s="80" customFormat="1" ht="14.45" x14ac:dyDescent="0.3">
      <c r="A22" s="103">
        <v>1.7</v>
      </c>
      <c r="B22" s="136" t="s">
        <v>453</v>
      </c>
      <c r="C22" s="52"/>
      <c r="D22" s="52"/>
      <c r="E22" s="52"/>
      <c r="F22" s="52"/>
      <c r="G22" s="56"/>
    </row>
    <row r="25" spans="1:7" ht="14.45" x14ac:dyDescent="0.3">
      <c r="B25" s="104" t="s">
        <v>452</v>
      </c>
    </row>
    <row r="26" spans="1:7" x14ac:dyDescent="0.25">
      <c r="C26" s="208"/>
      <c r="D26" s="208"/>
      <c r="E26" s="209"/>
    </row>
    <row r="27" spans="1:7" ht="26.25" x14ac:dyDescent="0.25">
      <c r="A27" s="103">
        <v>2</v>
      </c>
      <c r="B27" s="49" t="s">
        <v>508</v>
      </c>
      <c r="C27" s="102" t="s">
        <v>507</v>
      </c>
      <c r="D27" s="163" t="s">
        <v>429</v>
      </c>
      <c r="E27" s="102" t="s">
        <v>192</v>
      </c>
    </row>
    <row r="28" spans="1:7" x14ac:dyDescent="0.25">
      <c r="A28" s="103">
        <v>2.1</v>
      </c>
      <c r="B28" s="157" t="s">
        <v>435</v>
      </c>
      <c r="C28" s="52"/>
      <c r="D28" s="52" t="s">
        <v>204</v>
      </c>
      <c r="E28" s="265"/>
      <c r="F28" s="266"/>
    </row>
    <row r="29" spans="1:7" x14ac:dyDescent="0.25">
      <c r="A29" s="103">
        <v>2.2000000000000002</v>
      </c>
      <c r="B29" s="161" t="s">
        <v>436</v>
      </c>
      <c r="C29" s="52"/>
      <c r="D29" s="52" t="s">
        <v>204</v>
      </c>
      <c r="E29" s="265"/>
      <c r="F29" s="266"/>
    </row>
    <row r="30" spans="1:7" x14ac:dyDescent="0.25">
      <c r="A30" s="103">
        <v>2.2999999999999998</v>
      </c>
      <c r="B30" s="157" t="s">
        <v>437</v>
      </c>
      <c r="C30" s="52"/>
      <c r="D30" s="52" t="s">
        <v>204</v>
      </c>
      <c r="E30" s="265"/>
      <c r="F30" s="266"/>
    </row>
    <row r="31" spans="1:7" x14ac:dyDescent="0.25">
      <c r="A31" s="103">
        <v>2.4</v>
      </c>
      <c r="B31" s="161" t="s">
        <v>438</v>
      </c>
      <c r="C31" s="52"/>
      <c r="D31" s="52" t="s">
        <v>204</v>
      </c>
      <c r="E31" s="265"/>
      <c r="F31" s="266"/>
    </row>
    <row r="32" spans="1:7" x14ac:dyDescent="0.25">
      <c r="A32" s="17" t="s">
        <v>430</v>
      </c>
      <c r="B32" s="157" t="s">
        <v>439</v>
      </c>
      <c r="C32" s="52"/>
      <c r="D32" s="52" t="s">
        <v>204</v>
      </c>
      <c r="E32" s="265"/>
      <c r="F32" s="266"/>
    </row>
    <row r="33" spans="3:3" x14ac:dyDescent="0.25">
      <c r="C33" s="208"/>
    </row>
    <row r="34" spans="3:3" x14ac:dyDescent="0.25">
      <c r="C34" s="208"/>
    </row>
  </sheetData>
  <sheetProtection password="DE9B" sheet="1" objects="1" scenarios="1"/>
  <mergeCells count="7">
    <mergeCell ref="E31:F31"/>
    <mergeCell ref="E32:F32"/>
    <mergeCell ref="B13:E13"/>
    <mergeCell ref="B7:F7"/>
    <mergeCell ref="E28:F28"/>
    <mergeCell ref="E29:F29"/>
    <mergeCell ref="E30:F30"/>
  </mergeCells>
  <pageMargins left="0.7" right="0.7" top="0.75" bottom="0.75" header="0.3" footer="0.3"/>
  <pageSetup paperSize="9" scale="55" orientation="landscape" r:id="rId1"/>
  <headerFooter>
    <oddHeader>&amp;L&amp;9EBA data collection exercise on the revision of prudential framework for investment firms.
Template for MiFID commodity dealers.</oddHeader>
  </headerFooter>
  <colBreaks count="1" manualBreakCount="1">
    <brk id="5" max="23"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Settings!$Q$11:$Q$13</xm:f>
          </x14:formula1>
          <xm:sqref>D28:D32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85" zoomScaleNormal="85" zoomScaleSheetLayoutView="100" workbookViewId="0">
      <selection activeCell="J36" sqref="J36"/>
    </sheetView>
  </sheetViews>
  <sheetFormatPr defaultColWidth="11.42578125" defaultRowHeight="16.5" x14ac:dyDescent="0.3"/>
  <cols>
    <col min="1" max="2" width="11.42578125" style="2"/>
    <col min="3" max="3" width="15.28515625" style="2" bestFit="1" customWidth="1"/>
    <col min="4" max="4" width="24.28515625" style="2" customWidth="1"/>
    <col min="5" max="9" width="11.42578125" style="2"/>
    <col min="10" max="10" width="32.5703125" style="2" customWidth="1"/>
    <col min="11" max="11" width="11.42578125" style="2"/>
    <col min="12" max="12" width="46.5703125" style="2" customWidth="1"/>
    <col min="13" max="13" width="20.7109375" style="2" customWidth="1"/>
    <col min="14" max="16384" width="11.42578125" style="2"/>
  </cols>
  <sheetData>
    <row r="1" spans="1:17" ht="25.5" x14ac:dyDescent="0.5">
      <c r="A1" s="1" t="s">
        <v>13</v>
      </c>
      <c r="G1" s="5" t="s">
        <v>110</v>
      </c>
    </row>
    <row r="3" spans="1:17" x14ac:dyDescent="0.3">
      <c r="A3" s="3" t="s">
        <v>14</v>
      </c>
      <c r="B3" s="3" t="s">
        <v>15</v>
      </c>
      <c r="C3" s="4"/>
      <c r="D3" s="3" t="s">
        <v>96</v>
      </c>
    </row>
    <row r="4" spans="1:17" x14ac:dyDescent="0.3">
      <c r="A4" s="39" t="s">
        <v>204</v>
      </c>
      <c r="B4" s="39" t="s">
        <v>204</v>
      </c>
      <c r="C4" s="39" t="s">
        <v>204</v>
      </c>
      <c r="D4" s="39" t="s">
        <v>204</v>
      </c>
      <c r="E4" s="39" t="s">
        <v>204</v>
      </c>
      <c r="F4" s="39" t="s">
        <v>204</v>
      </c>
      <c r="G4" s="39" t="s">
        <v>204</v>
      </c>
      <c r="H4" s="39" t="s">
        <v>204</v>
      </c>
      <c r="I4" s="39" t="s">
        <v>204</v>
      </c>
      <c r="J4" s="39" t="s">
        <v>204</v>
      </c>
      <c r="K4" s="39" t="s">
        <v>204</v>
      </c>
      <c r="L4" s="39" t="s">
        <v>204</v>
      </c>
      <c r="M4" s="39" t="s">
        <v>204</v>
      </c>
      <c r="N4" s="39" t="s">
        <v>204</v>
      </c>
      <c r="O4" s="39" t="s">
        <v>204</v>
      </c>
      <c r="Q4" s="39" t="s">
        <v>204</v>
      </c>
    </row>
    <row r="5" spans="1:17" x14ac:dyDescent="0.3">
      <c r="A5" s="2" t="s">
        <v>179</v>
      </c>
      <c r="B5" s="2" t="s">
        <v>53</v>
      </c>
      <c r="C5" s="2" t="s">
        <v>54</v>
      </c>
      <c r="D5" s="2" t="s">
        <v>97</v>
      </c>
      <c r="E5" s="2" t="s">
        <v>181</v>
      </c>
      <c r="F5" s="2" t="s">
        <v>184</v>
      </c>
      <c r="G5" s="2" t="s">
        <v>97</v>
      </c>
      <c r="H5" s="2" t="s">
        <v>196</v>
      </c>
      <c r="I5" s="2" t="s">
        <v>165</v>
      </c>
      <c r="J5" s="2" t="s">
        <v>215</v>
      </c>
      <c r="K5" s="2" t="s">
        <v>224</v>
      </c>
      <c r="L5" s="2" t="s">
        <v>249</v>
      </c>
      <c r="M5" s="2" t="s">
        <v>271</v>
      </c>
      <c r="N5" s="2" t="s">
        <v>319</v>
      </c>
      <c r="O5" s="2">
        <v>1</v>
      </c>
      <c r="Q5" s="2" t="s">
        <v>371</v>
      </c>
    </row>
    <row r="6" spans="1:17" x14ac:dyDescent="0.3">
      <c r="A6" s="2" t="s">
        <v>180</v>
      </c>
      <c r="B6" s="2" t="s">
        <v>30</v>
      </c>
      <c r="C6" s="2" t="s">
        <v>16</v>
      </c>
      <c r="D6" s="2" t="s">
        <v>97</v>
      </c>
      <c r="E6" s="2" t="s">
        <v>182</v>
      </c>
      <c r="F6" s="2" t="s">
        <v>334</v>
      </c>
      <c r="G6" s="2" t="s">
        <v>98</v>
      </c>
      <c r="H6" s="2" t="s">
        <v>197</v>
      </c>
      <c r="I6" s="2" t="s">
        <v>206</v>
      </c>
      <c r="J6" s="2" t="s">
        <v>216</v>
      </c>
      <c r="K6" s="2" t="s">
        <v>221</v>
      </c>
      <c r="L6" s="2" t="s">
        <v>250</v>
      </c>
      <c r="M6" s="2" t="s">
        <v>272</v>
      </c>
      <c r="N6" s="2" t="s">
        <v>318</v>
      </c>
      <c r="O6" s="2">
        <v>2</v>
      </c>
      <c r="Q6" s="2" t="s">
        <v>372</v>
      </c>
    </row>
    <row r="7" spans="1:17" x14ac:dyDescent="0.3">
      <c r="B7" s="2" t="s">
        <v>17</v>
      </c>
      <c r="C7" s="2" t="s">
        <v>18</v>
      </c>
      <c r="D7" s="2" t="s">
        <v>98</v>
      </c>
      <c r="F7" s="2" t="s">
        <v>335</v>
      </c>
      <c r="G7" s="2" t="s">
        <v>99</v>
      </c>
      <c r="J7" s="2" t="s">
        <v>350</v>
      </c>
      <c r="K7" s="2" t="s">
        <v>222</v>
      </c>
      <c r="L7" s="2" t="s">
        <v>254</v>
      </c>
      <c r="M7" s="2" t="s">
        <v>273</v>
      </c>
      <c r="N7" s="2" t="s">
        <v>320</v>
      </c>
      <c r="O7" s="2">
        <v>3</v>
      </c>
      <c r="Q7" s="2" t="s">
        <v>373</v>
      </c>
    </row>
    <row r="8" spans="1:17" x14ac:dyDescent="0.3">
      <c r="B8" s="2" t="s">
        <v>39</v>
      </c>
      <c r="C8" s="2" t="s">
        <v>40</v>
      </c>
      <c r="D8" s="2" t="s">
        <v>97</v>
      </c>
      <c r="G8" s="2" t="s">
        <v>100</v>
      </c>
      <c r="J8" s="2" t="s">
        <v>217</v>
      </c>
      <c r="K8" s="2" t="s">
        <v>223</v>
      </c>
      <c r="L8" s="2" t="s">
        <v>251</v>
      </c>
      <c r="N8" s="2" t="s">
        <v>321</v>
      </c>
      <c r="O8" s="2">
        <v>4</v>
      </c>
      <c r="Q8" s="2" t="s">
        <v>374</v>
      </c>
    </row>
    <row r="9" spans="1:17" x14ac:dyDescent="0.3">
      <c r="B9" s="2" t="s">
        <v>19</v>
      </c>
      <c r="C9" s="2" t="s">
        <v>351</v>
      </c>
      <c r="D9" s="2" t="s">
        <v>99</v>
      </c>
      <c r="G9" s="2" t="s">
        <v>101</v>
      </c>
      <c r="K9" s="2" t="s">
        <v>273</v>
      </c>
      <c r="L9" s="2" t="s">
        <v>253</v>
      </c>
      <c r="N9" s="2" t="s">
        <v>273</v>
      </c>
      <c r="O9" s="2">
        <v>5</v>
      </c>
    </row>
    <row r="10" spans="1:17" x14ac:dyDescent="0.3">
      <c r="B10" s="2" t="s">
        <v>22</v>
      </c>
      <c r="C10" s="2" t="s">
        <v>23</v>
      </c>
      <c r="D10" s="2" t="s">
        <v>97</v>
      </c>
      <c r="G10" s="2" t="s">
        <v>102</v>
      </c>
      <c r="L10" s="2" t="s">
        <v>252</v>
      </c>
      <c r="O10" s="2">
        <v>6</v>
      </c>
    </row>
    <row r="11" spans="1:17" x14ac:dyDescent="0.3">
      <c r="B11" s="2" t="s">
        <v>20</v>
      </c>
      <c r="C11" s="2" t="s">
        <v>21</v>
      </c>
      <c r="D11" s="2" t="s">
        <v>100</v>
      </c>
      <c r="G11" s="2" t="s">
        <v>103</v>
      </c>
      <c r="L11" s="2" t="s">
        <v>255</v>
      </c>
      <c r="O11" s="2">
        <v>7</v>
      </c>
      <c r="Q11" s="39" t="s">
        <v>204</v>
      </c>
    </row>
    <row r="12" spans="1:17" x14ac:dyDescent="0.3">
      <c r="B12" s="2" t="s">
        <v>24</v>
      </c>
      <c r="C12" s="2" t="s">
        <v>25</v>
      </c>
      <c r="D12" s="2" t="s">
        <v>97</v>
      </c>
      <c r="G12" s="2" t="s">
        <v>104</v>
      </c>
      <c r="L12" s="2" t="s">
        <v>256</v>
      </c>
      <c r="O12" s="2">
        <v>8</v>
      </c>
      <c r="Q12" s="2" t="s">
        <v>440</v>
      </c>
    </row>
    <row r="13" spans="1:17" x14ac:dyDescent="0.3">
      <c r="B13" s="2" t="s">
        <v>28</v>
      </c>
      <c r="C13" s="2" t="s">
        <v>29</v>
      </c>
      <c r="D13" s="2" t="s">
        <v>97</v>
      </c>
      <c r="G13" s="2" t="s">
        <v>105</v>
      </c>
      <c r="L13" s="2" t="s">
        <v>356</v>
      </c>
      <c r="O13" s="2">
        <v>9</v>
      </c>
      <c r="Q13" s="2" t="s">
        <v>441</v>
      </c>
    </row>
    <row r="14" spans="1:17" x14ac:dyDescent="0.3">
      <c r="B14" s="2" t="s">
        <v>33</v>
      </c>
      <c r="C14" s="2" t="s">
        <v>34</v>
      </c>
      <c r="D14" s="2" t="s">
        <v>97</v>
      </c>
      <c r="G14" s="2" t="s">
        <v>106</v>
      </c>
      <c r="L14" s="2" t="s">
        <v>355</v>
      </c>
      <c r="O14" s="2">
        <v>10</v>
      </c>
    </row>
    <row r="15" spans="1:17" x14ac:dyDescent="0.3">
      <c r="B15" s="2" t="s">
        <v>65</v>
      </c>
      <c r="C15" s="2" t="s">
        <v>66</v>
      </c>
      <c r="D15" s="2" t="s">
        <v>97</v>
      </c>
      <c r="G15" s="2" t="s">
        <v>107</v>
      </c>
      <c r="L15" s="2" t="s">
        <v>257</v>
      </c>
      <c r="O15" s="2">
        <v>11</v>
      </c>
      <c r="Q15" s="39" t="s">
        <v>204</v>
      </c>
    </row>
    <row r="16" spans="1:17" x14ac:dyDescent="0.3">
      <c r="B16" s="2" t="s">
        <v>35</v>
      </c>
      <c r="C16" s="2" t="s">
        <v>36</v>
      </c>
      <c r="D16" s="2" t="s">
        <v>97</v>
      </c>
      <c r="G16" s="2" t="s">
        <v>108</v>
      </c>
      <c r="I16" s="39" t="s">
        <v>204</v>
      </c>
      <c r="L16" s="2" t="s">
        <v>258</v>
      </c>
      <c r="Q16" s="17" t="s">
        <v>442</v>
      </c>
    </row>
    <row r="17" spans="2:17" x14ac:dyDescent="0.3">
      <c r="B17" s="2" t="s">
        <v>31</v>
      </c>
      <c r="C17" s="2" t="s">
        <v>32</v>
      </c>
      <c r="D17" s="2" t="s">
        <v>101</v>
      </c>
      <c r="G17" s="2" t="s">
        <v>109</v>
      </c>
      <c r="I17" s="2" t="s">
        <v>482</v>
      </c>
      <c r="Q17" s="2" t="s">
        <v>443</v>
      </c>
    </row>
    <row r="18" spans="2:17" x14ac:dyDescent="0.3">
      <c r="B18" s="2" t="s">
        <v>47</v>
      </c>
      <c r="C18" s="2" t="s">
        <v>48</v>
      </c>
      <c r="D18" s="2" t="s">
        <v>102</v>
      </c>
      <c r="G18" s="2" t="s">
        <v>354</v>
      </c>
      <c r="I18" s="2" t="s">
        <v>483</v>
      </c>
    </row>
    <row r="19" spans="2:17" x14ac:dyDescent="0.3">
      <c r="B19" s="6" t="s">
        <v>26</v>
      </c>
      <c r="C19" s="6" t="s">
        <v>27</v>
      </c>
      <c r="D19" s="6" t="s">
        <v>97</v>
      </c>
      <c r="I19" s="2" t="s">
        <v>484</v>
      </c>
    </row>
    <row r="20" spans="2:17" x14ac:dyDescent="0.3">
      <c r="B20" s="6" t="s">
        <v>70</v>
      </c>
      <c r="C20" s="6" t="s">
        <v>71</v>
      </c>
      <c r="D20" s="6" t="s">
        <v>103</v>
      </c>
      <c r="I20" s="2" t="s">
        <v>485</v>
      </c>
    </row>
    <row r="21" spans="2:17" x14ac:dyDescent="0.3">
      <c r="B21" s="6" t="s">
        <v>37</v>
      </c>
      <c r="C21" s="6" t="s">
        <v>38</v>
      </c>
      <c r="D21" s="6" t="s">
        <v>97</v>
      </c>
    </row>
    <row r="22" spans="2:17" x14ac:dyDescent="0.3">
      <c r="B22" s="6" t="s">
        <v>72</v>
      </c>
      <c r="C22" s="6" t="s">
        <v>73</v>
      </c>
      <c r="D22" s="6" t="s">
        <v>104</v>
      </c>
    </row>
    <row r="23" spans="2:17" x14ac:dyDescent="0.3">
      <c r="B23" s="6" t="s">
        <v>42</v>
      </c>
      <c r="C23" s="6" t="s">
        <v>43</v>
      </c>
      <c r="D23" s="6" t="s">
        <v>97</v>
      </c>
    </row>
    <row r="24" spans="2:17" x14ac:dyDescent="0.3">
      <c r="B24" s="6" t="s">
        <v>45</v>
      </c>
      <c r="C24" s="6" t="s">
        <v>46</v>
      </c>
      <c r="D24" s="6" t="s">
        <v>97</v>
      </c>
    </row>
    <row r="25" spans="2:17" x14ac:dyDescent="0.3">
      <c r="B25" s="6" t="s">
        <v>41</v>
      </c>
      <c r="C25" s="6" t="s">
        <v>44</v>
      </c>
      <c r="D25" s="6" t="s">
        <v>97</v>
      </c>
    </row>
    <row r="26" spans="2:17" ht="16.899999999999999" x14ac:dyDescent="0.4">
      <c r="B26" s="6" t="s">
        <v>49</v>
      </c>
      <c r="C26" s="6" t="s">
        <v>50</v>
      </c>
      <c r="D26" s="6" t="s">
        <v>97</v>
      </c>
    </row>
    <row r="27" spans="2:17" ht="16.899999999999999" x14ac:dyDescent="0.4">
      <c r="B27" s="6" t="s">
        <v>51</v>
      </c>
      <c r="C27" s="6" t="s">
        <v>52</v>
      </c>
      <c r="D27" s="6" t="s">
        <v>97</v>
      </c>
    </row>
    <row r="28" spans="2:17" ht="16.899999999999999" x14ac:dyDescent="0.4">
      <c r="B28" s="6" t="s">
        <v>74</v>
      </c>
      <c r="C28" s="6" t="s">
        <v>75</v>
      </c>
      <c r="D28" s="6" t="s">
        <v>105</v>
      </c>
    </row>
    <row r="29" spans="2:17" ht="16.899999999999999" x14ac:dyDescent="0.4">
      <c r="B29" s="6" t="s">
        <v>55</v>
      </c>
      <c r="C29" s="6" t="s">
        <v>56</v>
      </c>
      <c r="D29" s="6" t="s">
        <v>106</v>
      </c>
    </row>
    <row r="30" spans="2:17" ht="16.899999999999999" x14ac:dyDescent="0.4">
      <c r="B30" s="6" t="s">
        <v>57</v>
      </c>
      <c r="C30" s="6" t="s">
        <v>58</v>
      </c>
      <c r="D30" s="6" t="s">
        <v>97</v>
      </c>
    </row>
    <row r="31" spans="2:17" ht="16.899999999999999" x14ac:dyDescent="0.4">
      <c r="B31" s="2" t="s">
        <v>59</v>
      </c>
      <c r="C31" s="2" t="s">
        <v>60</v>
      </c>
      <c r="D31" s="2" t="s">
        <v>107</v>
      </c>
    </row>
    <row r="32" spans="2:17" ht="16.899999999999999" x14ac:dyDescent="0.4">
      <c r="B32" s="2" t="s">
        <v>67</v>
      </c>
      <c r="C32" s="2" t="s">
        <v>68</v>
      </c>
      <c r="D32" s="2" t="s">
        <v>108</v>
      </c>
    </row>
    <row r="33" spans="2:4" ht="16.899999999999999" x14ac:dyDescent="0.4">
      <c r="B33" s="2" t="s">
        <v>61</v>
      </c>
      <c r="C33" s="2" t="s">
        <v>62</v>
      </c>
      <c r="D33" s="2" t="s">
        <v>97</v>
      </c>
    </row>
    <row r="34" spans="2:4" ht="16.899999999999999" x14ac:dyDescent="0.4">
      <c r="B34" s="2" t="s">
        <v>63</v>
      </c>
      <c r="C34" s="2" t="s">
        <v>64</v>
      </c>
      <c r="D34" s="2" t="s">
        <v>97</v>
      </c>
    </row>
    <row r="35" spans="2:4" ht="16.899999999999999" x14ac:dyDescent="0.4">
      <c r="B35" s="2" t="s">
        <v>69</v>
      </c>
      <c r="C35" s="2" t="s">
        <v>69</v>
      </c>
      <c r="D35" s="2" t="s">
        <v>109</v>
      </c>
    </row>
  </sheetData>
  <sortState ref="B4:C34">
    <sortCondition ref="B4"/>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General_Information!$C$30</xm:f>
          </x14:formula1>
          <xm:sqref>I16:I20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Guidelines</vt:lpstr>
      <vt:lpstr>General_Information</vt:lpstr>
      <vt:lpstr>Financial_Information</vt:lpstr>
      <vt:lpstr>Solvency</vt:lpstr>
      <vt:lpstr>Liquidity</vt:lpstr>
      <vt:lpstr>Large exposures</vt:lpstr>
      <vt:lpstr>Settings</vt:lpstr>
      <vt:lpstr>Financial_Information!Print_Area</vt:lpstr>
      <vt:lpstr>General_Information!Print_Area</vt:lpstr>
      <vt:lpstr>'Large exposures'!Print_Area</vt:lpstr>
      <vt:lpstr>Liquidity!Print_Area</vt:lpstr>
      <vt:lpstr>Solvency!Print_Area</vt:lpstr>
      <vt:lpstr>Scope_of_consolidation</vt:lpstr>
    </vt:vector>
  </TitlesOfParts>
  <Company>Banque de France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Clara.Garcia@eba.europa.eu</dc:creator>
  <cp:lastModifiedBy>EBA</cp:lastModifiedBy>
  <cp:lastPrinted>2016-12-06T12:30:40Z</cp:lastPrinted>
  <dcterms:created xsi:type="dcterms:W3CDTF">2016-02-15T11:22:11Z</dcterms:created>
  <dcterms:modified xsi:type="dcterms:W3CDTF">2016-12-19T17:50:11Z</dcterms:modified>
</cp:coreProperties>
</file>